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45" windowWidth="14370" windowHeight="8565" tabRatio="667" firstSheet="2" activeTab="2"/>
  </bookViews>
  <sheets>
    <sheet name="工作表6" sheetId="1" state="hidden" r:id="rId1"/>
    <sheet name="工作表1" sheetId="2" state="hidden" r:id="rId2"/>
    <sheet name="大學部應英組" sheetId="3" r:id="rId3"/>
  </sheets>
  <definedNames>
    <definedName name="EXTRACT" localSheetId="0">'工作表6'!$A$1</definedName>
    <definedName name="_xlnm.Print_Titles" localSheetId="2">'大學部應英組'!$4:$6</definedName>
  </definedNames>
  <calcPr fullCalcOnLoad="1"/>
</workbook>
</file>

<file path=xl/sharedStrings.xml><?xml version="1.0" encoding="utf-8"?>
<sst xmlns="http://schemas.openxmlformats.org/spreadsheetml/2006/main" count="352" uniqueCount="327">
  <si>
    <r>
      <t>實習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四</t>
    </r>
    <r>
      <rPr>
        <sz val="12"/>
        <rFont val="Times New Roman"/>
        <family val="1"/>
      </rPr>
      <t>)</t>
    </r>
  </si>
  <si>
    <t xml:space="preserve">共同科目
必修
</t>
  </si>
  <si>
    <t>院核心科目必修</t>
  </si>
  <si>
    <t xml:space="preserve">專業科目
必修
</t>
  </si>
  <si>
    <t xml:space="preserve">共同科目
選修
</t>
  </si>
  <si>
    <t xml:space="preserve">專業科目
選修
</t>
  </si>
  <si>
    <t>備註</t>
  </si>
  <si>
    <t>保健美容學系</t>
  </si>
  <si>
    <t>時尚造型設計學系</t>
  </si>
  <si>
    <t>企業管理學系</t>
  </si>
  <si>
    <t>健康照護管理學系</t>
  </si>
  <si>
    <t>休閒管理學系</t>
  </si>
  <si>
    <t>餐飲管理學系</t>
  </si>
  <si>
    <t>數位應用學系</t>
  </si>
  <si>
    <t>資訊傳播學系</t>
  </si>
  <si>
    <t>應用外語學系</t>
  </si>
  <si>
    <t>創新管理學院</t>
  </si>
  <si>
    <t>商業資訊學院</t>
  </si>
  <si>
    <t>護理健康學院</t>
  </si>
  <si>
    <t>嬰幼兒保育學系</t>
  </si>
  <si>
    <t>院</t>
  </si>
  <si>
    <t>系</t>
  </si>
  <si>
    <t>院必修</t>
  </si>
  <si>
    <t>校必修</t>
  </si>
  <si>
    <t>專業必修</t>
  </si>
  <si>
    <t>專業選修</t>
  </si>
  <si>
    <t>總畢業學分數</t>
  </si>
  <si>
    <t>國文</t>
  </si>
  <si>
    <t>資訊科技</t>
  </si>
  <si>
    <t>數位內容導論</t>
  </si>
  <si>
    <t>科目名稱（中）</t>
  </si>
  <si>
    <t>服務學習（一）</t>
  </si>
  <si>
    <t>服務學習（二）</t>
  </si>
  <si>
    <t>體育（一）</t>
  </si>
  <si>
    <t>體育（二）</t>
  </si>
  <si>
    <t>英文閱讀（一）</t>
  </si>
  <si>
    <t>英文閱讀（二）</t>
  </si>
  <si>
    <t>英語聽講（一）</t>
  </si>
  <si>
    <t>英語聽講（二）</t>
  </si>
  <si>
    <t>英語聽講（三）</t>
  </si>
  <si>
    <t>英語聽講（四）</t>
  </si>
  <si>
    <t>體育（三）</t>
  </si>
  <si>
    <t>體育（四）</t>
  </si>
  <si>
    <t>Introduction to Making Cocktail</t>
  </si>
  <si>
    <t>International Etiquette &amp; Culture</t>
  </si>
  <si>
    <t>Aviation English 1</t>
  </si>
  <si>
    <t>Aviation English 2</t>
  </si>
  <si>
    <t>Air Crew Service &amp; Management</t>
  </si>
  <si>
    <t>Airline Ground Staff Service &amp; Management</t>
  </si>
  <si>
    <t>Introduction to Basic Nursing</t>
  </si>
  <si>
    <t>Basic Nursing Practicum</t>
  </si>
  <si>
    <t>Service Learning 1</t>
  </si>
  <si>
    <t>Service Learning 2</t>
  </si>
  <si>
    <t>Physical Education 1</t>
  </si>
  <si>
    <t>Physical Education 2</t>
  </si>
  <si>
    <t>Physical Education 3</t>
  </si>
  <si>
    <t>Physical Education  4</t>
  </si>
  <si>
    <t>English Listening Practice 1</t>
  </si>
  <si>
    <t>English Listening Practice 2</t>
  </si>
  <si>
    <t>English Listening Practice 3</t>
  </si>
  <si>
    <t xml:space="preserve">Freshman Chinese </t>
  </si>
  <si>
    <t>Information Technology</t>
  </si>
  <si>
    <t>Introduction to Digital Contents</t>
  </si>
  <si>
    <t>Grammar &amp; Rhetoric 1</t>
  </si>
  <si>
    <t>Grammar &amp; Rhetoric 2</t>
  </si>
  <si>
    <t>English Composition 1</t>
  </si>
  <si>
    <t>English Composition 2</t>
  </si>
  <si>
    <t>English Conversation 1</t>
  </si>
  <si>
    <t>English Conversation 2</t>
  </si>
  <si>
    <t>English Pronunciation Practice</t>
  </si>
  <si>
    <t>Basic Written Translation 1</t>
  </si>
  <si>
    <t>Basic Written Translation 2</t>
  </si>
  <si>
    <t>Introduction to Linguistics 1</t>
  </si>
  <si>
    <t>Introduction to Linguistics 2</t>
  </si>
  <si>
    <t>Vocabulary &amp; Readings 2</t>
  </si>
  <si>
    <t>English Composition 3</t>
  </si>
  <si>
    <t>English Composition 4</t>
  </si>
  <si>
    <t>English Conversation 3</t>
  </si>
  <si>
    <t>English Conversation 4</t>
  </si>
  <si>
    <t xml:space="preserve">Professional English (1)-Green Industry </t>
  </si>
  <si>
    <t xml:space="preserve">Professional English (2)-Orange Technology </t>
  </si>
  <si>
    <t>English Composition 5</t>
  </si>
  <si>
    <t>English Composition 6</t>
  </si>
  <si>
    <t>Advanced Listening Practice 1</t>
  </si>
  <si>
    <t>Advanced Listening Practice 2</t>
  </si>
  <si>
    <t>Introduction to Literature 1</t>
  </si>
  <si>
    <t>Introduction to Literature 2</t>
  </si>
  <si>
    <t>Speech &amp; Debate 1</t>
  </si>
  <si>
    <t>Speech &amp; Debate 2</t>
  </si>
  <si>
    <t>Business English Writing 1</t>
  </si>
  <si>
    <t>Business English Writing 2</t>
  </si>
  <si>
    <t>Western Drama</t>
  </si>
  <si>
    <t>English Sentence Pattern Practice</t>
  </si>
  <si>
    <t>Advanced Reading</t>
  </si>
  <si>
    <t>Selected Readings in Business English 1</t>
  </si>
  <si>
    <t>Selected Readings in Business English 2</t>
  </si>
  <si>
    <t>GEPT Analysis 1</t>
  </si>
  <si>
    <t>GEPT Analysis 2</t>
  </si>
  <si>
    <t>English for Tour Guides</t>
  </si>
  <si>
    <t>Japanese Culture</t>
  </si>
  <si>
    <t>English for Tourism</t>
  </si>
  <si>
    <t>English for Information Technology</t>
  </si>
  <si>
    <t>English for Food and Beverage</t>
  </si>
  <si>
    <t>Internet English</t>
  </si>
  <si>
    <t>Introduction to Leisure Management</t>
  </si>
  <si>
    <t>Commercial Software Applications</t>
  </si>
  <si>
    <t>Homepage Design</t>
  </si>
  <si>
    <t>Introduction to Western Literature 1</t>
  </si>
  <si>
    <t>Introduction to Western Literature 2</t>
  </si>
  <si>
    <t>Second Foreign Language-Basic Japanese 1</t>
  </si>
  <si>
    <t>Second Foreign Language-Basic Japanese 2</t>
  </si>
  <si>
    <t>Second Foreign Language-Basic French 1</t>
  </si>
  <si>
    <t>Second Foreign Language-Basic French 2</t>
  </si>
  <si>
    <t>Second Foreign Language-Basic Russian 1</t>
  </si>
  <si>
    <t>Second Foreign Language-Basic Russian 2</t>
  </si>
  <si>
    <t>TOEIC Analysis 1</t>
  </si>
  <si>
    <t>TOEIC Analysis 2</t>
  </si>
  <si>
    <t>Project English 1</t>
  </si>
  <si>
    <t>Project English 2</t>
  </si>
  <si>
    <t>English for Care Givers</t>
  </si>
  <si>
    <t>English for the Elderly</t>
  </si>
  <si>
    <t>Selected Readings of Business Journals</t>
  </si>
  <si>
    <t>English for Finance</t>
  </si>
  <si>
    <t>English Newspaper Reading</t>
  </si>
  <si>
    <t>Children’s Literature</t>
  </si>
  <si>
    <t>Selected Readings in Modern Prose</t>
  </si>
  <si>
    <t>Introduction to Western Film Studies</t>
  </si>
  <si>
    <t>Selected Readings in Poetry</t>
  </si>
  <si>
    <t>English for Current Commercial Affairs</t>
  </si>
  <si>
    <t>English for Advertising</t>
  </si>
  <si>
    <t>Management English</t>
  </si>
  <si>
    <t>English &amp; Popular Culture</t>
  </si>
  <si>
    <t>Introduction to English Picture Books</t>
  </si>
  <si>
    <t>Introduction to Language Teaching</t>
  </si>
  <si>
    <t>Methodology &amp; Materials of TESOL</t>
  </si>
  <si>
    <t>Preparation for Professional Certifications 1</t>
  </si>
  <si>
    <t>Preparation for Professional Certifications 2</t>
  </si>
  <si>
    <t>Second Foreign Language-Intermediate Japanese 1</t>
  </si>
  <si>
    <t>Second Foreign Language-Intermediate French 1</t>
  </si>
  <si>
    <t>Foreign Language Curriculum Design</t>
  </si>
  <si>
    <t>Montessori Language Pedagogy</t>
  </si>
  <si>
    <t>Design &amp; Development of English Teaching Materials and Aids</t>
  </si>
  <si>
    <t>Second Language Acquisition</t>
  </si>
  <si>
    <t>Selected Readings in Modern Novels</t>
  </si>
  <si>
    <t>TOEFL Analysis</t>
  </si>
  <si>
    <t>Children’s Psychology</t>
  </si>
  <si>
    <t>Classroom Interaction &amp; Management</t>
  </si>
  <si>
    <t>Business Presentation</t>
  </si>
  <si>
    <t>Computer &amp; Multimedia English Instruction</t>
  </si>
  <si>
    <t>Career English</t>
  </si>
  <si>
    <t>校共同必修小計</t>
  </si>
  <si>
    <t>職場倫理</t>
  </si>
  <si>
    <t>院共同必修小計</t>
  </si>
  <si>
    <t>系專業必修小計</t>
  </si>
  <si>
    <r>
      <t>康寧學校財團法人康寧大學</t>
    </r>
    <r>
      <rPr>
        <sz val="14"/>
        <rFont val="Times New Roman"/>
        <family val="1"/>
      </rPr>
      <t>105</t>
    </r>
    <r>
      <rPr>
        <sz val="14"/>
        <rFont val="新細明體"/>
        <family val="1"/>
      </rPr>
      <t>學年度</t>
    </r>
    <r>
      <rPr>
        <sz val="14"/>
        <rFont val="Times New Roman"/>
        <family val="1"/>
      </rPr>
      <t xml:space="preserve">                      </t>
    </r>
  </si>
  <si>
    <t>科目類別</t>
  </si>
  <si>
    <r>
      <t>科目名稱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英</t>
    </r>
    <r>
      <rPr>
        <sz val="12"/>
        <rFont val="Times New Roman"/>
        <family val="1"/>
      </rPr>
      <t>)</t>
    </r>
  </si>
  <si>
    <t>總學分數</t>
  </si>
  <si>
    <t>總時數</t>
  </si>
  <si>
    <r>
      <t xml:space="preserve">第一學年
</t>
    </r>
    <r>
      <rPr>
        <sz val="12"/>
        <rFont val="Times New Roman"/>
        <family val="1"/>
      </rPr>
      <t>105</t>
    </r>
  </si>
  <si>
    <r>
      <t xml:space="preserve">第二學年
</t>
    </r>
    <r>
      <rPr>
        <sz val="12"/>
        <rFont val="Times New Roman"/>
        <family val="1"/>
      </rPr>
      <t>106</t>
    </r>
  </si>
  <si>
    <r>
      <t xml:space="preserve">第三學年
</t>
    </r>
    <r>
      <rPr>
        <sz val="12"/>
        <rFont val="Times New Roman"/>
        <family val="1"/>
      </rPr>
      <t>107</t>
    </r>
  </si>
  <si>
    <r>
      <t xml:space="preserve">第四學年
</t>
    </r>
    <r>
      <rPr>
        <sz val="12"/>
        <rFont val="Times New Roman"/>
        <family val="1"/>
      </rPr>
      <t>108</t>
    </r>
  </si>
  <si>
    <r>
      <t>備註</t>
    </r>
  </si>
  <si>
    <t>上</t>
  </si>
  <si>
    <t>下</t>
  </si>
  <si>
    <t>學分數</t>
  </si>
  <si>
    <t>時數</t>
  </si>
  <si>
    <t>一般通識</t>
  </si>
  <si>
    <t>General Education</t>
  </si>
  <si>
    <t>English Listening Practice 4</t>
  </si>
  <si>
    <r>
      <t>文法與修辭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一</t>
    </r>
    <r>
      <rPr>
        <sz val="12"/>
        <rFont val="Times New Roman"/>
        <family val="1"/>
      </rPr>
      <t>)</t>
    </r>
  </si>
  <si>
    <r>
      <t>文法與修辭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二</t>
    </r>
    <r>
      <rPr>
        <sz val="12"/>
        <rFont val="Times New Roman"/>
        <family val="1"/>
      </rPr>
      <t>)</t>
    </r>
  </si>
  <si>
    <r>
      <t>英文作文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一</t>
    </r>
    <r>
      <rPr>
        <sz val="12"/>
        <rFont val="Times New Roman"/>
        <family val="1"/>
      </rPr>
      <t>)</t>
    </r>
  </si>
  <si>
    <r>
      <t>英文作文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二</t>
    </r>
    <r>
      <rPr>
        <sz val="12"/>
        <rFont val="Times New Roman"/>
        <family val="1"/>
      </rPr>
      <t>)</t>
    </r>
  </si>
  <si>
    <r>
      <t>英語會話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一</t>
    </r>
    <r>
      <rPr>
        <sz val="12"/>
        <rFont val="Times New Roman"/>
        <family val="1"/>
      </rPr>
      <t>)</t>
    </r>
  </si>
  <si>
    <r>
      <t>英語會話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二</t>
    </r>
    <r>
      <rPr>
        <sz val="12"/>
        <rFont val="Times New Roman"/>
        <family val="1"/>
      </rPr>
      <t>)</t>
    </r>
  </si>
  <si>
    <r>
      <t>英語發音練習</t>
    </r>
    <r>
      <rPr>
        <sz val="12"/>
        <rFont val="Times New Roman"/>
        <family val="1"/>
      </rPr>
      <t xml:space="preserve"> </t>
    </r>
  </si>
  <si>
    <r>
      <t>基礎筆譯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一</t>
    </r>
    <r>
      <rPr>
        <sz val="12"/>
        <rFont val="Times New Roman"/>
        <family val="1"/>
      </rPr>
      <t>)</t>
    </r>
  </si>
  <si>
    <r>
      <t>基礎筆譯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二</t>
    </r>
    <r>
      <rPr>
        <sz val="12"/>
        <rFont val="Times New Roman"/>
        <family val="1"/>
      </rPr>
      <t>)</t>
    </r>
  </si>
  <si>
    <r>
      <t>語言學概論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一</t>
    </r>
    <r>
      <rPr>
        <sz val="12"/>
        <rFont val="Times New Roman"/>
        <family val="1"/>
      </rPr>
      <t>)</t>
    </r>
  </si>
  <si>
    <r>
      <t>語言學概論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二</t>
    </r>
    <r>
      <rPr>
        <sz val="12"/>
        <rFont val="Times New Roman"/>
        <family val="1"/>
      </rPr>
      <t>)</t>
    </r>
  </si>
  <si>
    <r>
      <t>字彙與閱讀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一</t>
    </r>
    <r>
      <rPr>
        <sz val="12"/>
        <rFont val="Times New Roman"/>
        <family val="1"/>
      </rPr>
      <t>)</t>
    </r>
  </si>
  <si>
    <t>Vocabulary &amp; Readings 1</t>
  </si>
  <si>
    <r>
      <t>字彙與閱讀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二</t>
    </r>
    <r>
      <rPr>
        <sz val="12"/>
        <rFont val="Times New Roman"/>
        <family val="1"/>
      </rPr>
      <t>)</t>
    </r>
  </si>
  <si>
    <r>
      <t>英文作文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三</t>
    </r>
    <r>
      <rPr>
        <sz val="12"/>
        <rFont val="Times New Roman"/>
        <family val="1"/>
      </rPr>
      <t>)</t>
    </r>
  </si>
  <si>
    <r>
      <t>英文作文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四</t>
    </r>
    <r>
      <rPr>
        <sz val="12"/>
        <rFont val="Times New Roman"/>
        <family val="1"/>
      </rPr>
      <t>)</t>
    </r>
  </si>
  <si>
    <r>
      <t>進階聽力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一</t>
    </r>
    <r>
      <rPr>
        <sz val="12"/>
        <rFont val="Times New Roman"/>
        <family val="1"/>
      </rPr>
      <t>)</t>
    </r>
  </si>
  <si>
    <t>Intermediate Listening Practice (1)</t>
  </si>
  <si>
    <r>
      <t>進階聽力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二</t>
    </r>
    <r>
      <rPr>
        <sz val="12"/>
        <rFont val="Times New Roman"/>
        <family val="1"/>
      </rPr>
      <t>)</t>
    </r>
  </si>
  <si>
    <t>Intermediate Listening Practice (2)</t>
  </si>
  <si>
    <r>
      <t>英語會話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三</t>
    </r>
    <r>
      <rPr>
        <sz val="12"/>
        <rFont val="Times New Roman"/>
        <family val="1"/>
      </rPr>
      <t>)</t>
    </r>
  </si>
  <si>
    <r>
      <t>英語會話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四</t>
    </r>
    <r>
      <rPr>
        <sz val="12"/>
        <rFont val="Times New Roman"/>
        <family val="1"/>
      </rPr>
      <t>)</t>
    </r>
  </si>
  <si>
    <r>
      <t>專業英文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一</t>
    </r>
    <r>
      <rPr>
        <sz val="12"/>
        <rFont val="Times New Roman"/>
        <family val="1"/>
      </rPr>
      <t>)-</t>
    </r>
    <r>
      <rPr>
        <sz val="12"/>
        <rFont val="新細明體"/>
        <family val="1"/>
      </rPr>
      <t>綠能產業</t>
    </r>
  </si>
  <si>
    <r>
      <t>專業英文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二</t>
    </r>
    <r>
      <rPr>
        <sz val="12"/>
        <rFont val="Times New Roman"/>
        <family val="1"/>
      </rPr>
      <t>)-</t>
    </r>
    <r>
      <rPr>
        <sz val="12"/>
        <rFont val="新細明體"/>
        <family val="1"/>
      </rPr>
      <t>橘色科技</t>
    </r>
  </si>
  <si>
    <r>
      <t>英文作文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五</t>
    </r>
    <r>
      <rPr>
        <sz val="12"/>
        <rFont val="Times New Roman"/>
        <family val="1"/>
      </rPr>
      <t>)</t>
    </r>
  </si>
  <si>
    <r>
      <t>英文作文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六</t>
    </r>
    <r>
      <rPr>
        <sz val="12"/>
        <rFont val="Times New Roman"/>
        <family val="1"/>
      </rPr>
      <t>)</t>
    </r>
  </si>
  <si>
    <r>
      <t>高級英聽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一</t>
    </r>
    <r>
      <rPr>
        <sz val="12"/>
        <rFont val="Times New Roman"/>
        <family val="1"/>
      </rPr>
      <t>)</t>
    </r>
  </si>
  <si>
    <r>
      <t>高級英聽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二</t>
    </r>
    <r>
      <rPr>
        <sz val="12"/>
        <rFont val="Times New Roman"/>
        <family val="1"/>
      </rPr>
      <t>)</t>
    </r>
  </si>
  <si>
    <r>
      <t>文學作品導讀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一</t>
    </r>
    <r>
      <rPr>
        <sz val="12"/>
        <rFont val="Times New Roman"/>
        <family val="1"/>
      </rPr>
      <t>)</t>
    </r>
  </si>
  <si>
    <r>
      <t>文學作品導讀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二</t>
    </r>
    <r>
      <rPr>
        <sz val="12"/>
        <rFont val="Times New Roman"/>
        <family val="1"/>
      </rPr>
      <t>)</t>
    </r>
  </si>
  <si>
    <r>
      <t>演說與辯論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一</t>
    </r>
    <r>
      <rPr>
        <sz val="12"/>
        <rFont val="Times New Roman"/>
        <family val="1"/>
      </rPr>
      <t>)</t>
    </r>
  </si>
  <si>
    <r>
      <t>演說與辯論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二</t>
    </r>
    <r>
      <rPr>
        <sz val="12"/>
        <rFont val="Times New Roman"/>
        <family val="1"/>
      </rPr>
      <t>)</t>
    </r>
  </si>
  <si>
    <r>
      <t>英文商業書信寫作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一</t>
    </r>
    <r>
      <rPr>
        <sz val="12"/>
        <rFont val="Times New Roman"/>
        <family val="1"/>
      </rPr>
      <t>)</t>
    </r>
  </si>
  <si>
    <r>
      <t>英文商業書信寫作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二</t>
    </r>
    <r>
      <rPr>
        <sz val="12"/>
        <rFont val="Times New Roman"/>
        <family val="1"/>
      </rPr>
      <t>)</t>
    </r>
  </si>
  <si>
    <t>英語句型練習</t>
  </si>
  <si>
    <t>進階閱讀</t>
  </si>
  <si>
    <r>
      <t>經貿英文選讀</t>
    </r>
    <r>
      <rPr>
        <sz val="12"/>
        <rFont val="Times New Roman"/>
        <family val="1"/>
      </rPr>
      <t xml:space="preserve"> (</t>
    </r>
    <r>
      <rPr>
        <sz val="12"/>
        <rFont val="新細明體"/>
        <family val="1"/>
      </rPr>
      <t>一</t>
    </r>
    <r>
      <rPr>
        <sz val="12"/>
        <rFont val="Times New Roman"/>
        <family val="1"/>
      </rPr>
      <t>)</t>
    </r>
  </si>
  <si>
    <r>
      <t>經貿英文選讀</t>
    </r>
    <r>
      <rPr>
        <sz val="12"/>
        <rFont val="Times New Roman"/>
        <family val="1"/>
      </rPr>
      <t xml:space="preserve"> (</t>
    </r>
    <r>
      <rPr>
        <sz val="12"/>
        <rFont val="新細明體"/>
        <family val="1"/>
      </rPr>
      <t>二</t>
    </r>
    <r>
      <rPr>
        <sz val="12"/>
        <rFont val="Times New Roman"/>
        <family val="1"/>
      </rPr>
      <t>)</t>
    </r>
  </si>
  <si>
    <r>
      <t>全民英檢解析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一</t>
    </r>
    <r>
      <rPr>
        <sz val="12"/>
        <rFont val="Times New Roman"/>
        <family val="1"/>
      </rPr>
      <t>)</t>
    </r>
  </si>
  <si>
    <r>
      <t>全民英檢解析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二</t>
    </r>
    <r>
      <rPr>
        <sz val="12"/>
        <rFont val="Times New Roman"/>
        <family val="1"/>
      </rPr>
      <t>)</t>
    </r>
  </si>
  <si>
    <t>國際禮儀與文化</t>
  </si>
  <si>
    <t>英語導覽解說</t>
  </si>
  <si>
    <t>科技英文</t>
  </si>
  <si>
    <t>餐飲英文</t>
  </si>
  <si>
    <t>網路英文</t>
  </si>
  <si>
    <t>休閒事業概論</t>
  </si>
  <si>
    <t>商業套裝軟體</t>
  </si>
  <si>
    <t>網頁製作</t>
  </si>
  <si>
    <t>調酒實務</t>
  </si>
  <si>
    <r>
      <t>航空英語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一</t>
    </r>
    <r>
      <rPr>
        <sz val="12"/>
        <rFont val="Times New Roman"/>
        <family val="1"/>
      </rPr>
      <t>)</t>
    </r>
  </si>
  <si>
    <r>
      <t>航空英語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二</t>
    </r>
    <r>
      <rPr>
        <sz val="12"/>
        <rFont val="Times New Roman"/>
        <family val="1"/>
      </rPr>
      <t>)</t>
    </r>
  </si>
  <si>
    <t>客艙服務與管理</t>
  </si>
  <si>
    <t>地勤服務與管理</t>
  </si>
  <si>
    <r>
      <t>西洋文學概論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一</t>
    </r>
    <r>
      <rPr>
        <sz val="12"/>
        <rFont val="Times New Roman"/>
        <family val="1"/>
      </rPr>
      <t>)</t>
    </r>
  </si>
  <si>
    <r>
      <t>西洋文學概論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二</t>
    </r>
    <r>
      <rPr>
        <sz val="12"/>
        <rFont val="Times New Roman"/>
        <family val="1"/>
      </rPr>
      <t>)</t>
    </r>
  </si>
  <si>
    <r>
      <t>基礎第二外語日語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一</t>
    </r>
    <r>
      <rPr>
        <sz val="12"/>
        <rFont val="Times New Roman"/>
        <family val="1"/>
      </rPr>
      <t>)</t>
    </r>
  </si>
  <si>
    <r>
      <t>基礎第二外語日語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二</t>
    </r>
    <r>
      <rPr>
        <sz val="12"/>
        <rFont val="Times New Roman"/>
        <family val="1"/>
      </rPr>
      <t>)</t>
    </r>
  </si>
  <si>
    <r>
      <t>基礎第二外語法語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一</t>
    </r>
    <r>
      <rPr>
        <sz val="12"/>
        <rFont val="Times New Roman"/>
        <family val="1"/>
      </rPr>
      <t>)</t>
    </r>
  </si>
  <si>
    <r>
      <t>基礎第二外語法語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二</t>
    </r>
    <r>
      <rPr>
        <sz val="12"/>
        <rFont val="Times New Roman"/>
        <family val="1"/>
      </rPr>
      <t>)</t>
    </r>
  </si>
  <si>
    <r>
      <t>基礎第二外語俄語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一</t>
    </r>
    <r>
      <rPr>
        <sz val="12"/>
        <rFont val="Times New Roman"/>
        <family val="1"/>
      </rPr>
      <t>)</t>
    </r>
  </si>
  <si>
    <r>
      <t>基礎第二外語俄語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二</t>
    </r>
    <r>
      <rPr>
        <sz val="12"/>
        <rFont val="Times New Roman"/>
        <family val="1"/>
      </rPr>
      <t>)</t>
    </r>
  </si>
  <si>
    <r>
      <t>多益解析</t>
    </r>
    <r>
      <rPr>
        <sz val="12"/>
        <rFont val="Times New Roman"/>
        <family val="1"/>
      </rPr>
      <t xml:space="preserve"> (</t>
    </r>
    <r>
      <rPr>
        <sz val="12"/>
        <rFont val="新細明體"/>
        <family val="1"/>
      </rPr>
      <t>一</t>
    </r>
    <r>
      <rPr>
        <sz val="12"/>
        <rFont val="Times New Roman"/>
        <family val="1"/>
      </rPr>
      <t>)</t>
    </r>
  </si>
  <si>
    <r>
      <t>多益解析</t>
    </r>
    <r>
      <rPr>
        <sz val="12"/>
        <rFont val="Times New Roman"/>
        <family val="1"/>
      </rPr>
      <t xml:space="preserve"> (</t>
    </r>
    <r>
      <rPr>
        <sz val="12"/>
        <rFont val="新細明體"/>
        <family val="1"/>
      </rPr>
      <t>二</t>
    </r>
    <r>
      <rPr>
        <sz val="12"/>
        <rFont val="Times New Roman"/>
        <family val="1"/>
      </rPr>
      <t>)</t>
    </r>
  </si>
  <si>
    <r>
      <t>英語實務專題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一</t>
    </r>
    <r>
      <rPr>
        <sz val="12"/>
        <rFont val="Times New Roman"/>
        <family val="1"/>
      </rPr>
      <t>)</t>
    </r>
  </si>
  <si>
    <r>
      <t>英語實務專題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二</t>
    </r>
    <r>
      <rPr>
        <sz val="12"/>
        <rFont val="Times New Roman"/>
        <family val="1"/>
      </rPr>
      <t>)</t>
    </r>
  </si>
  <si>
    <t>照護英文</t>
  </si>
  <si>
    <t>銀髮族英文</t>
  </si>
  <si>
    <r>
      <t>英文商管期刊選讀</t>
    </r>
    <r>
      <rPr>
        <sz val="12"/>
        <rFont val="Times New Roman"/>
        <family val="1"/>
      </rPr>
      <t xml:space="preserve"> </t>
    </r>
  </si>
  <si>
    <t>財金英文</t>
  </si>
  <si>
    <t>報刊閱讀</t>
  </si>
  <si>
    <t>兒童文學賞析</t>
  </si>
  <si>
    <t>現代散文選讀</t>
  </si>
  <si>
    <t>短篇詩選</t>
  </si>
  <si>
    <t>時事英文</t>
  </si>
  <si>
    <t>廣告英文</t>
  </si>
  <si>
    <t>管理英文</t>
  </si>
  <si>
    <t>流行文化與英語</t>
  </si>
  <si>
    <t>英文繪本導讀</t>
  </si>
  <si>
    <t>英語教學概論</t>
  </si>
  <si>
    <t>英語教材教法</t>
  </si>
  <si>
    <r>
      <t>英語專業證照輔導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一</t>
    </r>
    <r>
      <rPr>
        <sz val="12"/>
        <rFont val="Times New Roman"/>
        <family val="1"/>
      </rPr>
      <t>)</t>
    </r>
  </si>
  <si>
    <r>
      <t>英語專業證照輔導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二</t>
    </r>
    <r>
      <rPr>
        <sz val="12"/>
        <rFont val="Times New Roman"/>
        <family val="1"/>
      </rPr>
      <t>)</t>
    </r>
  </si>
  <si>
    <t>基本護理學</t>
  </si>
  <si>
    <t>基本護理技術</t>
  </si>
  <si>
    <r>
      <t>中級第二外語日語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一</t>
    </r>
    <r>
      <rPr>
        <sz val="12"/>
        <rFont val="Times New Roman"/>
        <family val="1"/>
      </rPr>
      <t>)</t>
    </r>
  </si>
  <si>
    <r>
      <t>中級第二外語日語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二</t>
    </r>
    <r>
      <rPr>
        <sz val="12"/>
        <rFont val="Times New Roman"/>
        <family val="1"/>
      </rPr>
      <t>)</t>
    </r>
  </si>
  <si>
    <t>Second Foreign Language-Intermediate Japanese 2</t>
  </si>
  <si>
    <r>
      <t>中級第二外語法語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一</t>
    </r>
    <r>
      <rPr>
        <sz val="12"/>
        <rFont val="Times New Roman"/>
        <family val="1"/>
      </rPr>
      <t>)</t>
    </r>
  </si>
  <si>
    <r>
      <t>中級第二外語法語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二</t>
    </r>
    <r>
      <rPr>
        <sz val="12"/>
        <rFont val="Times New Roman"/>
        <family val="1"/>
      </rPr>
      <t>)</t>
    </r>
  </si>
  <si>
    <t>Second Foreign Language-Intermediate French 2</t>
  </si>
  <si>
    <r>
      <t>中級第二外語俄語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一</t>
    </r>
    <r>
      <rPr>
        <sz val="12"/>
        <rFont val="Times New Roman"/>
        <family val="1"/>
      </rPr>
      <t>)</t>
    </r>
  </si>
  <si>
    <t>Second Foreign Language-Intermediate Russian 1</t>
  </si>
  <si>
    <r>
      <t>中級第二外語俄語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二</t>
    </r>
    <r>
      <rPr>
        <sz val="12"/>
        <rFont val="Times New Roman"/>
        <family val="1"/>
      </rPr>
      <t>)</t>
    </r>
  </si>
  <si>
    <t>Second Foreign Language-Intermediate Russian 2</t>
  </si>
  <si>
    <t>外語教學課程與設計</t>
  </si>
  <si>
    <t>蒙特梭利語文教學</t>
  </si>
  <si>
    <t>英語教材教具研發</t>
  </si>
  <si>
    <r>
      <t>英美文學名著選讀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一</t>
    </r>
    <r>
      <rPr>
        <sz val="12"/>
        <rFont val="Times New Roman"/>
        <family val="1"/>
      </rPr>
      <t>)</t>
    </r>
  </si>
  <si>
    <t>Selected Readings in English &amp; American Literature 1</t>
  </si>
  <si>
    <r>
      <t>英美文學名著選讀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二</t>
    </r>
    <r>
      <rPr>
        <sz val="12"/>
        <rFont val="Times New Roman"/>
        <family val="1"/>
      </rPr>
      <t>)</t>
    </r>
  </si>
  <si>
    <t>Selected Readings in English &amp; American Literature 2</t>
  </si>
  <si>
    <r>
      <t>高級寫作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一</t>
    </r>
    <r>
      <rPr>
        <sz val="12"/>
        <rFont val="Times New Roman"/>
        <family val="1"/>
      </rPr>
      <t>)</t>
    </r>
  </si>
  <si>
    <t>Advanced Writing 1</t>
  </si>
  <si>
    <r>
      <t>高級寫作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二</t>
    </r>
    <r>
      <rPr>
        <sz val="12"/>
        <rFont val="Times New Roman"/>
        <family val="1"/>
      </rPr>
      <t>)</t>
    </r>
  </si>
  <si>
    <t>Advanced Writing 2</t>
  </si>
  <si>
    <t>第二語言習得</t>
  </si>
  <si>
    <t>現代小說選讀</t>
  </si>
  <si>
    <t>托福解析</t>
  </si>
  <si>
    <t>兒童心理學</t>
  </si>
  <si>
    <t>教室互動與管理</t>
  </si>
  <si>
    <t>商務簡報</t>
  </si>
  <si>
    <t>電腦與多媒體英語教學</t>
  </si>
  <si>
    <t>職場英語</t>
  </si>
  <si>
    <r>
      <t>實習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一</t>
    </r>
    <r>
      <rPr>
        <sz val="12"/>
        <rFont val="Times New Roman"/>
        <family val="1"/>
      </rPr>
      <t>)</t>
    </r>
  </si>
  <si>
    <t>Internship Study 1</t>
  </si>
  <si>
    <r>
      <t>實習時數</t>
    </r>
    <r>
      <rPr>
        <sz val="10"/>
        <rFont val="Times New Roman"/>
        <family val="1"/>
      </rPr>
      <t>108</t>
    </r>
    <r>
      <rPr>
        <sz val="10"/>
        <rFont val="新細明體"/>
        <family val="1"/>
      </rPr>
      <t>小時</t>
    </r>
  </si>
  <si>
    <r>
      <t>實習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二</t>
    </r>
    <r>
      <rPr>
        <sz val="12"/>
        <rFont val="Times New Roman"/>
        <family val="1"/>
      </rPr>
      <t>)</t>
    </r>
  </si>
  <si>
    <t>Internship Study 2</t>
  </si>
  <si>
    <r>
      <t>實習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三</t>
    </r>
    <r>
      <rPr>
        <sz val="12"/>
        <rFont val="Times New Roman"/>
        <family val="1"/>
      </rPr>
      <t>)</t>
    </r>
  </si>
  <si>
    <t>Internship Study 3</t>
  </si>
  <si>
    <t>Internship Study 4</t>
  </si>
  <si>
    <r>
      <t>實習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五</t>
    </r>
    <r>
      <rPr>
        <sz val="12"/>
        <rFont val="Times New Roman"/>
        <family val="1"/>
      </rPr>
      <t>)</t>
    </r>
  </si>
  <si>
    <t>Internship Study 5</t>
  </si>
  <si>
    <r>
      <t>實習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六</t>
    </r>
    <r>
      <rPr>
        <sz val="12"/>
        <rFont val="Times New Roman"/>
        <family val="1"/>
      </rPr>
      <t>)</t>
    </r>
  </si>
  <si>
    <t>Internship Study 6</t>
  </si>
  <si>
    <t>系專業選修小計</t>
  </si>
  <si>
    <t>合計</t>
  </si>
  <si>
    <r>
      <t>專業選修：至少</t>
    </r>
    <r>
      <rPr>
        <sz val="12"/>
        <rFont val="Times New Roman"/>
        <family val="1"/>
      </rPr>
      <t>24</t>
    </r>
    <r>
      <rPr>
        <sz val="12"/>
        <rFont val="新細明體"/>
        <family val="1"/>
      </rPr>
      <t>學分</t>
    </r>
  </si>
  <si>
    <t>Workplace Ethics</t>
  </si>
  <si>
    <t>必修學分</t>
  </si>
  <si>
    <t>選修學分</t>
  </si>
  <si>
    <t>總修學分</t>
  </si>
  <si>
    <t>總時數</t>
  </si>
  <si>
    <t>商業資訊學院　應用外語學系（應用英語組）–大學部　修業科目表</t>
  </si>
  <si>
    <t>English Reading 1</t>
  </si>
  <si>
    <t>English Reading 2</t>
  </si>
  <si>
    <t>系專業必選修</t>
  </si>
  <si>
    <r>
      <t>西洋戲劇</t>
    </r>
    <r>
      <rPr>
        <b/>
        <sz val="12"/>
        <rFont val="Times New Roman"/>
        <family val="1"/>
      </rPr>
      <t xml:space="preserve"> </t>
    </r>
  </si>
  <si>
    <t>西洋影片研究</t>
  </si>
  <si>
    <t>觀光英語</t>
  </si>
  <si>
    <r>
      <t>一、總畢業學分數需修滿</t>
    </r>
    <r>
      <rPr>
        <sz val="10"/>
        <rFont val="Times New Roman"/>
        <family val="1"/>
      </rPr>
      <t xml:space="preserve">  128   </t>
    </r>
    <r>
      <rPr>
        <sz val="10"/>
        <rFont val="細明體"/>
        <family val="3"/>
      </rPr>
      <t>學分（校共同核心</t>
    </r>
    <r>
      <rPr>
        <sz val="10"/>
        <rFont val="Times New Roman"/>
        <family val="1"/>
      </rPr>
      <t>36</t>
    </r>
    <r>
      <rPr>
        <sz val="10"/>
        <rFont val="細明體"/>
        <family val="3"/>
      </rPr>
      <t>學分</t>
    </r>
    <r>
      <rPr>
        <sz val="10"/>
        <rFont val="Times New Roman"/>
        <family val="1"/>
      </rPr>
      <t>/</t>
    </r>
    <r>
      <rPr>
        <sz val="10"/>
        <rFont val="細明體"/>
        <family val="3"/>
      </rPr>
      <t>院共同核心課程</t>
    </r>
    <r>
      <rPr>
        <sz val="10"/>
        <rFont val="Times New Roman"/>
        <family val="1"/>
      </rPr>
      <t>6</t>
    </r>
    <r>
      <rPr>
        <sz val="10"/>
        <rFont val="細明體"/>
        <family val="3"/>
      </rPr>
      <t>學分</t>
    </r>
    <r>
      <rPr>
        <sz val="10"/>
        <rFont val="Times New Roman"/>
        <family val="1"/>
      </rPr>
      <t>/</t>
    </r>
    <r>
      <rPr>
        <sz val="10"/>
        <rFont val="細明體"/>
        <family val="3"/>
      </rPr>
      <t>系專業必修</t>
    </r>
    <r>
      <rPr>
        <sz val="10"/>
        <rFont val="Times New Roman"/>
        <family val="1"/>
      </rPr>
      <t xml:space="preserve"> 62</t>
    </r>
    <r>
      <rPr>
        <sz val="10"/>
        <rFont val="細明體"/>
        <family val="3"/>
      </rPr>
      <t>學分</t>
    </r>
    <r>
      <rPr>
        <sz val="10"/>
        <rFont val="Times New Roman"/>
        <family val="1"/>
      </rPr>
      <t>/</t>
    </r>
    <r>
      <rPr>
        <sz val="10"/>
        <rFont val="細明體"/>
        <family val="3"/>
      </rPr>
      <t>系專業選修至少</t>
    </r>
    <r>
      <rPr>
        <sz val="10"/>
        <rFont val="Times New Roman"/>
        <family val="1"/>
      </rPr>
      <t xml:space="preserve"> 24 </t>
    </r>
    <r>
      <rPr>
        <sz val="10"/>
        <rFont val="細明體"/>
        <family val="3"/>
      </rPr>
      <t>學分）。</t>
    </r>
    <r>
      <rPr>
        <sz val="10"/>
        <rFont val="Times New Roman"/>
        <family val="1"/>
      </rPr>
      <t xml:space="preserve">       
</t>
    </r>
    <r>
      <rPr>
        <sz val="10"/>
        <rFont val="細明體"/>
        <family val="3"/>
      </rPr>
      <t>二、學生可修習外系</t>
    </r>
    <r>
      <rPr>
        <sz val="10"/>
        <rFont val="細明體"/>
        <family val="3"/>
      </rPr>
      <t>課程</t>
    </r>
    <r>
      <rPr>
        <sz val="10"/>
        <rFont val="Times New Roman"/>
        <family val="1"/>
      </rPr>
      <t>12</t>
    </r>
    <r>
      <rPr>
        <sz val="10"/>
        <rFont val="細明體"/>
        <family val="3"/>
      </rPr>
      <t>學分，並承認為本系專業選修學分。修習應外系應日組課程視同本系應英組專業</t>
    </r>
    <r>
      <rPr>
        <sz val="10"/>
        <rFont val="Times New Roman"/>
        <family val="1"/>
      </rPr>
      <t xml:space="preserve">       
         </t>
    </r>
    <r>
      <rPr>
        <sz val="10"/>
        <rFont val="細明體"/>
        <family val="3"/>
      </rPr>
      <t>選修學分。</t>
    </r>
    <r>
      <rPr>
        <sz val="10"/>
        <rFont val="Times New Roman"/>
        <family val="1"/>
      </rPr>
      <t xml:space="preserve">                    
</t>
    </r>
    <r>
      <rPr>
        <sz val="10"/>
        <rFont val="細明體"/>
        <family val="3"/>
      </rPr>
      <t>三、「必選修」為本系核心課程，必須要選修且列入專業選修學分。。</t>
    </r>
    <r>
      <rPr>
        <sz val="10"/>
        <rFont val="Times New Roman"/>
        <family val="1"/>
      </rPr>
      <t xml:space="preserve">                 
</t>
    </r>
    <r>
      <rPr>
        <sz val="10"/>
        <rFont val="細明體"/>
        <family val="3"/>
      </rPr>
      <t>四、實習</t>
    </r>
    <r>
      <rPr>
        <sz val="10"/>
        <rFont val="Times New Roman"/>
        <family val="1"/>
      </rPr>
      <t>(</t>
    </r>
    <r>
      <rPr>
        <sz val="10"/>
        <rFont val="細明體"/>
        <family val="3"/>
      </rPr>
      <t>一二三四五六</t>
    </r>
    <r>
      <rPr>
        <sz val="10"/>
        <rFont val="Times New Roman"/>
        <family val="1"/>
      </rPr>
      <t>)</t>
    </r>
    <r>
      <rPr>
        <sz val="10"/>
        <rFont val="細明體"/>
        <family val="3"/>
      </rPr>
      <t>為專業選修科目，各</t>
    </r>
    <r>
      <rPr>
        <sz val="10"/>
        <rFont val="Times New Roman"/>
        <family val="1"/>
      </rPr>
      <t>2</t>
    </r>
    <r>
      <rPr>
        <sz val="10"/>
        <rFont val="細明體"/>
        <family val="3"/>
      </rPr>
      <t>學分，</t>
    </r>
    <r>
      <rPr>
        <sz val="10"/>
        <rFont val="Times New Roman"/>
        <family val="1"/>
      </rPr>
      <t>108</t>
    </r>
    <r>
      <rPr>
        <sz val="10"/>
        <rFont val="細明體"/>
        <family val="3"/>
      </rPr>
      <t>小時，為校外實習課程。</t>
    </r>
    <r>
      <rPr>
        <sz val="10"/>
        <rFont val="Times New Roman"/>
        <family val="1"/>
      </rPr>
      <t xml:space="preserve">               
</t>
    </r>
    <r>
      <rPr>
        <sz val="10"/>
        <rFont val="細明體"/>
        <family val="3"/>
      </rPr>
      <t>五、本系修業規定除學系所另有規定者，其餘依校方相關規定辦理。</t>
    </r>
    <r>
      <rPr>
        <sz val="10"/>
        <rFont val="Times New Roman"/>
        <family val="1"/>
      </rPr>
      <t xml:space="preserve">                 </t>
    </r>
  </si>
  <si>
    <t>日本文化</t>
  </si>
  <si>
    <t>跨領域選修（一）</t>
  </si>
  <si>
    <t>跨領域選修（二）</t>
  </si>
  <si>
    <t>跨領域選修（三）</t>
  </si>
  <si>
    <t>跨領域選修（四）</t>
  </si>
  <si>
    <t>電子商務</t>
  </si>
  <si>
    <t>Electronic Commerce</t>
  </si>
  <si>
    <t>創意思考與設計</t>
  </si>
  <si>
    <t xml:space="preserve"> Creative Thinking and Design</t>
  </si>
  <si>
    <t>商用英文</t>
  </si>
  <si>
    <t>Business English</t>
  </si>
  <si>
    <t>網頁設計</t>
  </si>
  <si>
    <t>Webpage Design</t>
  </si>
  <si>
    <r>
      <t xml:space="preserve">※    歷次通過會議之名稱與日期：
民國105年02月26日系課程委員會議訂定
民國105年03月07日系務會議訂定
民國105年03月23日校課程委員會議訂定
民國105年04月15日系課程委員會議修訂
民國105年05月05日系課程委員會議修訂
民國105年05月05日系務會議修訂
民國105年05月20日課程委員會議修訂
民國105年05月20日系務會議修訂
</t>
    </r>
    <r>
      <rPr>
        <sz val="10"/>
        <color indexed="10"/>
        <rFont val="新細明體"/>
        <family val="1"/>
      </rPr>
      <t>民國105年03月07日課程委員會議修訂
民國106年3月21日校課程委員會議修訂</t>
    </r>
  </si>
  <si>
    <r>
      <t>民國</t>
    </r>
    <r>
      <rPr>
        <sz val="10"/>
        <rFont val="Times New Roman"/>
        <family val="1"/>
      </rPr>
      <t>106</t>
    </r>
    <r>
      <rPr>
        <sz val="10"/>
        <rFont val="新細明體"/>
        <family val="1"/>
      </rPr>
      <t>年</t>
    </r>
    <r>
      <rPr>
        <sz val="10"/>
        <rFont val="Times New Roman"/>
        <family val="1"/>
      </rPr>
      <t>3</t>
    </r>
    <r>
      <rPr>
        <sz val="10"/>
        <rFont val="新細明體"/>
        <family val="1"/>
      </rPr>
      <t>月</t>
    </r>
    <r>
      <rPr>
        <sz val="10"/>
        <rFont val="Times New Roman"/>
        <family val="1"/>
      </rPr>
      <t>21</t>
    </r>
    <r>
      <rPr>
        <sz val="10"/>
        <rFont val="新細明體"/>
        <family val="1"/>
      </rPr>
      <t>日校課程委員會議修訂</t>
    </r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</si>
</sst>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00"/>
    <numFmt numFmtId="180" formatCode="[$€-2]\ #,##0.00_);[Red]\([$€-2]\ #,##0.00\)"/>
  </numFmts>
  <fonts count="64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10"/>
      <name val="新細明體"/>
      <family val="1"/>
    </font>
    <font>
      <sz val="12"/>
      <name val="Times New Roman"/>
      <family val="1"/>
    </font>
    <font>
      <sz val="11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0"/>
      <name val="新細明體"/>
      <family val="1"/>
    </font>
    <font>
      <sz val="10"/>
      <name val="Times New Roman"/>
      <family val="1"/>
    </font>
    <font>
      <sz val="10"/>
      <color indexed="8"/>
      <name val="新細明體"/>
      <family val="1"/>
    </font>
    <font>
      <sz val="14"/>
      <name val="新細明體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2"/>
      <name val="Times New Roman"/>
      <family val="1"/>
    </font>
    <font>
      <sz val="10"/>
      <name val="細明體"/>
      <family val="3"/>
    </font>
    <font>
      <b/>
      <sz val="12"/>
      <name val="新細明體"/>
      <family val="1"/>
    </font>
    <font>
      <sz val="10"/>
      <color indexed="10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Times New Roman"/>
      <family val="1"/>
    </font>
    <font>
      <sz val="12"/>
      <color theme="1"/>
      <name val="新細明體"/>
      <family val="1"/>
    </font>
    <font>
      <sz val="10"/>
      <color theme="1"/>
      <name val="Times New Roman"/>
      <family val="1"/>
    </font>
    <font>
      <sz val="12"/>
      <color rgb="FFFF0000"/>
      <name val="新細明體"/>
      <family val="1"/>
    </font>
    <font>
      <sz val="10"/>
      <color rgb="FFFF0000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3" fillId="19" borderId="0" applyNumberFormat="0" applyBorder="0" applyAlignment="0" applyProtection="0"/>
    <xf numFmtId="0" fontId="44" fillId="0" borderId="1" applyNumberFormat="0" applyFill="0" applyAlignment="0" applyProtection="0"/>
    <xf numFmtId="0" fontId="45" fillId="20" borderId="0" applyNumberFormat="0" applyBorder="0" applyAlignment="0" applyProtection="0"/>
    <xf numFmtId="9" fontId="0" fillId="0" borderId="0" applyFont="0" applyFill="0" applyBorder="0" applyAlignment="0" applyProtection="0"/>
    <xf numFmtId="0" fontId="4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0" fillId="22" borderId="4" applyNumberFormat="0" applyFont="0" applyAlignment="0" applyProtection="0"/>
    <xf numFmtId="0" fontId="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29" borderId="2" applyNumberFormat="0" applyAlignment="0" applyProtection="0"/>
    <xf numFmtId="0" fontId="54" fillId="21" borderId="8" applyNumberFormat="0" applyAlignment="0" applyProtection="0"/>
    <xf numFmtId="0" fontId="55" fillId="30" borderId="9" applyNumberFormat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4" fillId="0" borderId="0" xfId="33" applyFont="1" applyFill="1" applyAlignment="1">
      <alignment horizontal="center" vertical="center"/>
      <protection/>
    </xf>
    <xf numFmtId="0" fontId="4" fillId="0" borderId="0" xfId="33" applyFont="1" applyFill="1" applyAlignment="1" applyProtection="1">
      <alignment horizontal="center" vertical="center"/>
      <protection/>
    </xf>
    <xf numFmtId="0" fontId="0" fillId="0" borderId="10" xfId="0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vertical="center"/>
    </xf>
    <xf numFmtId="0" fontId="14" fillId="0" borderId="0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 textRotation="255"/>
    </xf>
    <xf numFmtId="0" fontId="0" fillId="0" borderId="1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18" fillId="0" borderId="11" xfId="0" applyFont="1" applyFill="1" applyBorder="1" applyAlignment="1">
      <alignment vertical="center"/>
    </xf>
    <xf numFmtId="0" fontId="5" fillId="0" borderId="11" xfId="35" applyFont="1" applyFill="1" applyBorder="1" applyAlignment="1">
      <alignment horizontal="center" vertical="center" wrapText="1"/>
      <protection/>
    </xf>
    <xf numFmtId="0" fontId="0" fillId="0" borderId="11" xfId="36" applyFont="1" applyFill="1" applyBorder="1" applyAlignment="1">
      <alignment horizontal="left" vertical="center" shrinkToFit="1"/>
      <protection/>
    </xf>
    <xf numFmtId="0" fontId="5" fillId="0" borderId="11" xfId="34" applyFont="1" applyFill="1" applyBorder="1" applyAlignment="1">
      <alignment horizontal="center" vertical="center" wrapText="1"/>
      <protection/>
    </xf>
    <xf numFmtId="0" fontId="5" fillId="0" borderId="11" xfId="0" applyFont="1" applyFill="1" applyBorder="1" applyAlignment="1">
      <alignment vertical="center"/>
    </xf>
    <xf numFmtId="0" fontId="10" fillId="0" borderId="11" xfId="0" applyFont="1" applyFill="1" applyBorder="1" applyAlignment="1" applyProtection="1">
      <alignment vertical="center" shrinkToFit="1"/>
      <protection/>
    </xf>
    <xf numFmtId="0" fontId="10" fillId="0" borderId="11" xfId="0" applyFont="1" applyFill="1" applyBorder="1" applyAlignment="1">
      <alignment vertical="center" shrinkToFit="1"/>
    </xf>
    <xf numFmtId="0" fontId="0" fillId="0" borderId="11" xfId="35" applyFont="1" applyFill="1" applyBorder="1" applyAlignment="1">
      <alignment horizontal="left" vertical="center" wrapText="1"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vertical="center" wrapText="1"/>
      <protection/>
    </xf>
    <xf numFmtId="0" fontId="5" fillId="0" borderId="11" xfId="0" applyFont="1" applyFill="1" applyBorder="1" applyAlignment="1">
      <alignment horizontal="center" vertical="center" shrinkToFit="1"/>
    </xf>
    <xf numFmtId="0" fontId="0" fillId="0" borderId="11" xfId="0" applyFont="1" applyFill="1" applyBorder="1" applyAlignment="1" applyProtection="1">
      <alignment vertical="center" wrapText="1"/>
      <protection/>
    </xf>
    <xf numFmtId="0" fontId="4" fillId="0" borderId="11" xfId="0" applyFont="1" applyFill="1" applyBorder="1" applyAlignment="1">
      <alignment/>
    </xf>
    <xf numFmtId="0" fontId="1" fillId="0" borderId="11" xfId="0" applyFont="1" applyFill="1" applyBorder="1" applyAlignment="1">
      <alignment vertical="center" wrapText="1"/>
    </xf>
    <xf numFmtId="0" fontId="16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/>
    </xf>
    <xf numFmtId="0" fontId="4" fillId="0" borderId="11" xfId="0" applyFont="1" applyFill="1" applyBorder="1" applyAlignment="1" applyProtection="1">
      <alignment/>
      <protection/>
    </xf>
    <xf numFmtId="49" fontId="5" fillId="0" borderId="11" xfId="36" applyNumberFormat="1" applyFont="1" applyFill="1" applyBorder="1" applyAlignment="1">
      <alignment horizontal="left" vertical="center" shrinkToFit="1"/>
      <protection/>
    </xf>
    <xf numFmtId="49" fontId="5" fillId="0" borderId="11" xfId="35" applyNumberFormat="1" applyFont="1" applyFill="1" applyBorder="1" applyAlignment="1">
      <alignment horizontal="center" vertical="center" wrapText="1"/>
      <protection/>
    </xf>
    <xf numFmtId="49" fontId="5" fillId="0" borderId="11" xfId="34" applyNumberFormat="1" applyFont="1" applyFill="1" applyBorder="1" applyAlignment="1">
      <alignment horizontal="center" vertical="center" wrapText="1"/>
      <protection/>
    </xf>
    <xf numFmtId="49" fontId="5" fillId="0" borderId="11" xfId="36" applyNumberFormat="1" applyFont="1" applyFill="1" applyBorder="1" applyAlignment="1">
      <alignment horizontal="left" vertical="center"/>
      <protection/>
    </xf>
    <xf numFmtId="49" fontId="5" fillId="0" borderId="11" xfId="0" applyNumberFormat="1" applyFont="1" applyFill="1" applyBorder="1" applyAlignment="1">
      <alignment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 applyProtection="1">
      <alignment vertical="center"/>
      <protection/>
    </xf>
    <xf numFmtId="0" fontId="9" fillId="0" borderId="11" xfId="0" applyFont="1" applyFill="1" applyBorder="1" applyAlignment="1">
      <alignment horizontal="left" vertical="center" shrinkToFit="1"/>
    </xf>
    <xf numFmtId="0" fontId="4" fillId="0" borderId="11" xfId="0" applyFont="1" applyFill="1" applyBorder="1" applyAlignment="1">
      <alignment horizontal="left" vertical="center" shrinkToFit="1"/>
    </xf>
    <xf numFmtId="0" fontId="5" fillId="0" borderId="11" xfId="0" applyFont="1" applyFill="1" applyBorder="1" applyAlignment="1" applyProtection="1">
      <alignment horizontal="left" vertical="center"/>
      <protection/>
    </xf>
    <xf numFmtId="0" fontId="20" fillId="0" borderId="11" xfId="0" applyFont="1" applyFill="1" applyBorder="1" applyAlignment="1" applyProtection="1">
      <alignment vertical="center" wrapText="1"/>
      <protection/>
    </xf>
    <xf numFmtId="0" fontId="18" fillId="0" borderId="11" xfId="0" applyFont="1" applyFill="1" applyBorder="1" applyAlignment="1">
      <alignment horizontal="center" vertical="center" shrinkToFit="1"/>
    </xf>
    <xf numFmtId="0" fontId="14" fillId="0" borderId="11" xfId="0" applyFont="1" applyFill="1" applyBorder="1" applyAlignment="1" applyProtection="1">
      <alignment vertical="center" shrinkToFit="1"/>
      <protection/>
    </xf>
    <xf numFmtId="0" fontId="18" fillId="0" borderId="11" xfId="0" applyFont="1" applyFill="1" applyBorder="1" applyAlignment="1" applyProtection="1">
      <alignment horizontal="center" vertical="center"/>
      <protection/>
    </xf>
    <xf numFmtId="0" fontId="58" fillId="0" borderId="11" xfId="0" applyFont="1" applyFill="1" applyBorder="1" applyAlignment="1" applyProtection="1">
      <alignment horizontal="left" vertical="center"/>
      <protection/>
    </xf>
    <xf numFmtId="0" fontId="58" fillId="0" borderId="11" xfId="0" applyFont="1" applyFill="1" applyBorder="1" applyAlignment="1" applyProtection="1">
      <alignment horizontal="center" vertical="center"/>
      <protection/>
    </xf>
    <xf numFmtId="0" fontId="59" fillId="0" borderId="11" xfId="0" applyFont="1" applyFill="1" applyBorder="1" applyAlignment="1" applyProtection="1">
      <alignment vertical="center" wrapText="1"/>
      <protection/>
    </xf>
    <xf numFmtId="0" fontId="60" fillId="0" borderId="11" xfId="0" applyFont="1" applyFill="1" applyBorder="1" applyAlignment="1" applyProtection="1">
      <alignment vertical="center" shrinkToFit="1"/>
      <protection/>
    </xf>
    <xf numFmtId="0" fontId="58" fillId="0" borderId="11" xfId="0" applyFont="1" applyFill="1" applyBorder="1" applyAlignment="1">
      <alignment horizontal="center" vertical="center" shrinkToFit="1"/>
    </xf>
    <xf numFmtId="0" fontId="61" fillId="0" borderId="11" xfId="0" applyFont="1" applyFill="1" applyBorder="1" applyAlignment="1" applyProtection="1">
      <alignment vertical="center" wrapText="1"/>
      <protection/>
    </xf>
    <xf numFmtId="0" fontId="62" fillId="0" borderId="11" xfId="0" applyFont="1" applyFill="1" applyBorder="1" applyAlignment="1" applyProtection="1">
      <alignment vertical="center" shrinkToFit="1"/>
      <protection/>
    </xf>
    <xf numFmtId="0" fontId="63" fillId="0" borderId="11" xfId="0" applyFont="1" applyFill="1" applyBorder="1" applyAlignment="1" applyProtection="1">
      <alignment horizontal="center" vertical="center"/>
      <protection/>
    </xf>
    <xf numFmtId="0" fontId="63" fillId="0" borderId="11" xfId="0" applyFont="1" applyFill="1" applyBorder="1" applyAlignment="1">
      <alignment horizontal="center" vertical="center" shrinkToFit="1"/>
    </xf>
    <xf numFmtId="0" fontId="61" fillId="0" borderId="11" xfId="35" applyFont="1" applyFill="1" applyBorder="1" applyAlignment="1">
      <alignment horizontal="left" vertical="center" wrapText="1"/>
      <protection/>
    </xf>
    <xf numFmtId="0" fontId="63" fillId="0" borderId="11" xfId="35" applyFont="1" applyFill="1" applyBorder="1" applyAlignment="1">
      <alignment horizontal="center" vertical="center" wrapText="1"/>
      <protection/>
    </xf>
    <xf numFmtId="0" fontId="19" fillId="0" borderId="0" xfId="0" applyFont="1" applyFill="1" applyAlignment="1">
      <alignment vertical="center" wrapText="1"/>
    </xf>
    <xf numFmtId="0" fontId="0" fillId="0" borderId="0" xfId="0" applyFont="1" applyAlignment="1">
      <alignment vertical="center"/>
    </xf>
    <xf numFmtId="0" fontId="5" fillId="0" borderId="11" xfId="35" applyFont="1" applyFill="1" applyBorder="1" applyAlignment="1">
      <alignment horizontal="center" vertical="center" shrinkToFit="1"/>
      <protection/>
    </xf>
    <xf numFmtId="0" fontId="0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 wrapText="1"/>
    </xf>
    <xf numFmtId="0" fontId="10" fillId="0" borderId="0" xfId="0" applyFont="1" applyFill="1" applyAlignment="1">
      <alignment horizontal="right" vertical="center"/>
    </xf>
    <xf numFmtId="0" fontId="0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textRotation="255"/>
    </xf>
    <xf numFmtId="0" fontId="5" fillId="0" borderId="11" xfId="0" applyFont="1" applyFill="1" applyBorder="1" applyAlignment="1">
      <alignment horizontal="center" vertical="center" textRotation="255"/>
    </xf>
    <xf numFmtId="0" fontId="5" fillId="0" borderId="11" xfId="0" applyFont="1" applyFill="1" applyBorder="1" applyAlignment="1">
      <alignment horizontal="center" vertical="center" textRotation="255" wrapText="1"/>
    </xf>
    <xf numFmtId="0" fontId="5" fillId="0" borderId="11" xfId="0" applyFont="1" applyFill="1" applyBorder="1" applyAlignment="1">
      <alignment horizontal="center" vertical="top" textRotation="255" wrapText="1" indent="2"/>
    </xf>
    <xf numFmtId="0" fontId="0" fillId="0" borderId="11" xfId="0" applyFont="1" applyFill="1" applyBorder="1" applyAlignment="1">
      <alignment horizontal="center" vertical="top" textRotation="255" wrapText="1" indent="2"/>
    </xf>
    <xf numFmtId="0" fontId="0" fillId="32" borderId="11" xfId="35" applyFont="1" applyFill="1" applyBorder="1" applyAlignment="1">
      <alignment horizontal="left" vertical="center"/>
      <protection/>
    </xf>
    <xf numFmtId="0" fontId="5" fillId="32" borderId="11" xfId="35" applyFont="1" applyFill="1" applyBorder="1" applyAlignment="1">
      <alignment horizontal="left" vertical="center"/>
      <protection/>
    </xf>
    <xf numFmtId="0" fontId="0" fillId="0" borderId="11" xfId="35" applyFont="1" applyFill="1" applyBorder="1" applyAlignment="1">
      <alignment horizontal="center" vertical="center" textRotation="255" wrapText="1"/>
      <protection/>
    </xf>
    <xf numFmtId="0" fontId="5" fillId="0" borderId="11" xfId="35" applyFont="1" applyFill="1" applyBorder="1" applyAlignment="1">
      <alignment horizontal="center" vertical="center" textRotation="255" wrapText="1"/>
      <protection/>
    </xf>
    <xf numFmtId="0" fontId="4" fillId="0" borderId="0" xfId="0" applyFont="1" applyFill="1" applyAlignment="1">
      <alignment vertical="center" wrapText="1"/>
    </xf>
    <xf numFmtId="0" fontId="0" fillId="0" borderId="0" xfId="0" applyFont="1" applyAlignment="1">
      <alignment vertical="center"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_附件四-95五專修業科目表(修改後)" xfId="34"/>
    <cellStyle name="一般_新生修業科目-五專(最新)" xfId="35"/>
    <cellStyle name="一般_新生修業科目-五專(最新)_99修業科目表5專991026科務_99修業科目表5專991026科務" xfId="36"/>
    <cellStyle name="Comma" xfId="37"/>
    <cellStyle name="Comma [0]" xfId="38"/>
    <cellStyle name="Followed Hyperlink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Hyperlink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O88" sqref="O1:O88"/>
    </sheetView>
  </sheetViews>
  <sheetFormatPr defaultColWidth="9.00390625" defaultRowHeight="16.5"/>
  <cols>
    <col min="1" max="1" width="15.00390625" style="0" bestFit="1" customWidth="1"/>
  </cols>
  <sheetData>
    <row r="1" ht="16.5">
      <c r="A1" s="2" t="s">
        <v>6</v>
      </c>
    </row>
    <row r="2" ht="16.5">
      <c r="A2" s="1" t="s">
        <v>1</v>
      </c>
    </row>
    <row r="3" ht="16.5">
      <c r="A3" s="1" t="s">
        <v>4</v>
      </c>
    </row>
    <row r="4" ht="16.5">
      <c r="A4" s="1" t="s">
        <v>2</v>
      </c>
    </row>
    <row r="5" ht="16.5">
      <c r="A5" s="1" t="s">
        <v>3</v>
      </c>
    </row>
    <row r="6" ht="16.5">
      <c r="A6" s="1" t="s">
        <v>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O88" sqref="O1:O88"/>
    </sheetView>
  </sheetViews>
  <sheetFormatPr defaultColWidth="9.00390625" defaultRowHeight="16.5"/>
  <cols>
    <col min="1" max="1" width="15.375" style="0" bestFit="1" customWidth="1"/>
    <col min="2" max="2" width="22.25390625" style="0" customWidth="1"/>
    <col min="3" max="4" width="8.25390625" style="0" bestFit="1" customWidth="1"/>
    <col min="5" max="6" width="10.50390625" style="0" bestFit="1" customWidth="1"/>
    <col min="7" max="7" width="15.375" style="0" bestFit="1" customWidth="1"/>
  </cols>
  <sheetData>
    <row r="1" spans="1:7" ht="16.5">
      <c r="A1" s="3" t="s">
        <v>20</v>
      </c>
      <c r="B1" s="3" t="s">
        <v>21</v>
      </c>
      <c r="C1" s="3" t="s">
        <v>23</v>
      </c>
      <c r="D1" s="3" t="s">
        <v>22</v>
      </c>
      <c r="E1" s="3" t="s">
        <v>24</v>
      </c>
      <c r="F1" s="3" t="s">
        <v>25</v>
      </c>
      <c r="G1" s="3" t="s">
        <v>26</v>
      </c>
    </row>
    <row r="2" spans="1:7" ht="16.5">
      <c r="A2" s="3" t="s">
        <v>16</v>
      </c>
      <c r="B2" s="4" t="s">
        <v>10</v>
      </c>
      <c r="C2" s="3">
        <v>30</v>
      </c>
      <c r="D2" s="3">
        <v>9</v>
      </c>
      <c r="E2" s="3">
        <v>61</v>
      </c>
      <c r="F2" s="3">
        <v>30</v>
      </c>
      <c r="G2" s="3">
        <f>SUM(C2:F2)</f>
        <v>130</v>
      </c>
    </row>
    <row r="3" spans="1:7" ht="16.5">
      <c r="A3" s="3"/>
      <c r="B3" s="4" t="s">
        <v>11</v>
      </c>
      <c r="C3" s="3">
        <v>30</v>
      </c>
      <c r="D3" s="3">
        <v>9</v>
      </c>
      <c r="E3" s="3">
        <v>61</v>
      </c>
      <c r="F3" s="3">
        <v>30</v>
      </c>
      <c r="G3" s="3">
        <f aca="true" t="shared" si="0" ref="G3:G11">SUM(C3:F3)</f>
        <v>130</v>
      </c>
    </row>
    <row r="4" spans="1:7" ht="16.5">
      <c r="A4" s="3"/>
      <c r="B4" s="4" t="s">
        <v>12</v>
      </c>
      <c r="C4" s="3">
        <v>30</v>
      </c>
      <c r="D4" s="3">
        <v>9</v>
      </c>
      <c r="E4" s="3">
        <v>63</v>
      </c>
      <c r="F4" s="3">
        <v>28</v>
      </c>
      <c r="G4" s="3">
        <f t="shared" si="0"/>
        <v>130</v>
      </c>
    </row>
    <row r="5" spans="1:7" ht="16.5">
      <c r="A5" s="3"/>
      <c r="B5" s="4" t="s">
        <v>8</v>
      </c>
      <c r="C5" s="3">
        <v>30</v>
      </c>
      <c r="D5" s="3">
        <v>6</v>
      </c>
      <c r="E5" s="3">
        <v>63</v>
      </c>
      <c r="F5" s="3">
        <v>33</v>
      </c>
      <c r="G5" s="3">
        <f t="shared" si="0"/>
        <v>132</v>
      </c>
    </row>
    <row r="6" spans="1:7" ht="16.5">
      <c r="A6" s="3"/>
      <c r="B6" s="4" t="s">
        <v>7</v>
      </c>
      <c r="C6" s="3">
        <v>30</v>
      </c>
      <c r="D6" s="3">
        <v>6</v>
      </c>
      <c r="E6" s="3">
        <v>66</v>
      </c>
      <c r="F6" s="3">
        <v>28</v>
      </c>
      <c r="G6" s="3">
        <f t="shared" si="0"/>
        <v>130</v>
      </c>
    </row>
    <row r="7" spans="1:7" ht="16.5">
      <c r="A7" s="3" t="s">
        <v>17</v>
      </c>
      <c r="B7" s="4" t="s">
        <v>15</v>
      </c>
      <c r="C7" s="3">
        <v>30</v>
      </c>
      <c r="D7" s="3">
        <v>6</v>
      </c>
      <c r="E7" s="3">
        <v>64</v>
      </c>
      <c r="F7" s="3">
        <v>30</v>
      </c>
      <c r="G7" s="3">
        <f t="shared" si="0"/>
        <v>130</v>
      </c>
    </row>
    <row r="8" spans="1:7" ht="16.5">
      <c r="A8" s="3"/>
      <c r="B8" s="4" t="s">
        <v>13</v>
      </c>
      <c r="C8" s="3">
        <v>30</v>
      </c>
      <c r="D8" s="3">
        <v>6</v>
      </c>
      <c r="E8" s="3">
        <v>63</v>
      </c>
      <c r="F8" s="3">
        <v>31</v>
      </c>
      <c r="G8" s="3">
        <f t="shared" si="0"/>
        <v>130</v>
      </c>
    </row>
    <row r="9" spans="1:7" ht="16.5">
      <c r="A9" s="3"/>
      <c r="B9" s="4" t="s">
        <v>14</v>
      </c>
      <c r="C9" s="3">
        <v>30</v>
      </c>
      <c r="D9" s="3">
        <v>6</v>
      </c>
      <c r="E9" s="3">
        <v>63</v>
      </c>
      <c r="F9" s="3">
        <v>30</v>
      </c>
      <c r="G9" s="3">
        <f t="shared" si="0"/>
        <v>129</v>
      </c>
    </row>
    <row r="10" spans="1:7" ht="16.5">
      <c r="A10" s="3"/>
      <c r="B10" s="4" t="s">
        <v>9</v>
      </c>
      <c r="C10" s="3">
        <v>28</v>
      </c>
      <c r="D10" s="3">
        <v>6</v>
      </c>
      <c r="E10" s="3">
        <v>54</v>
      </c>
      <c r="F10" s="3">
        <v>39</v>
      </c>
      <c r="G10" s="3">
        <f t="shared" si="0"/>
        <v>127</v>
      </c>
    </row>
    <row r="11" spans="1:7" ht="16.5">
      <c r="A11" s="3" t="s">
        <v>18</v>
      </c>
      <c r="B11" s="5" t="s">
        <v>19</v>
      </c>
      <c r="C11" s="3"/>
      <c r="D11" s="3"/>
      <c r="E11" s="3"/>
      <c r="F11" s="3"/>
      <c r="G11" s="3">
        <f t="shared" si="0"/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69"/>
  <sheetViews>
    <sheetView tabSelected="1" zoomScalePageLayoutView="0" workbookViewId="0" topLeftCell="A52">
      <selection activeCell="B29" sqref="B29"/>
    </sheetView>
  </sheetViews>
  <sheetFormatPr defaultColWidth="9.00390625" defaultRowHeight="16.5"/>
  <cols>
    <col min="1" max="1" width="5.50390625" style="6" customWidth="1"/>
    <col min="2" max="2" width="21.75390625" style="6" customWidth="1"/>
    <col min="3" max="3" width="16.50390625" style="6" customWidth="1"/>
    <col min="4" max="4" width="4.75390625" style="10" customWidth="1"/>
    <col min="5" max="5" width="4.875" style="10" customWidth="1"/>
    <col min="6" max="7" width="3.75390625" style="10" customWidth="1"/>
    <col min="8" max="8" width="3.875" style="10" customWidth="1"/>
    <col min="9" max="21" width="3.75390625" style="10" customWidth="1"/>
    <col min="22" max="22" width="13.875" style="10" bestFit="1" customWidth="1"/>
    <col min="23" max="16384" width="9.00390625" style="8" customWidth="1"/>
  </cols>
  <sheetData>
    <row r="1" spans="1:22" s="6" customFormat="1" ht="18.75">
      <c r="A1" s="62" t="s">
        <v>154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</row>
    <row r="2" spans="1:22" s="6" customFormat="1" ht="19.5">
      <c r="A2" s="64" t="s">
        <v>304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</row>
    <row r="3" spans="1:22" s="6" customFormat="1" ht="30" customHeight="1">
      <c r="A3" s="66" t="s">
        <v>326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</row>
    <row r="4" spans="1:22" s="7" customFormat="1" ht="34.5" customHeight="1">
      <c r="A4" s="68" t="s">
        <v>155</v>
      </c>
      <c r="B4" s="60" t="s">
        <v>30</v>
      </c>
      <c r="C4" s="60" t="s">
        <v>156</v>
      </c>
      <c r="D4" s="70" t="s">
        <v>157</v>
      </c>
      <c r="E4" s="70" t="s">
        <v>158</v>
      </c>
      <c r="F4" s="68" t="s">
        <v>159</v>
      </c>
      <c r="G4" s="61"/>
      <c r="H4" s="61"/>
      <c r="I4" s="61"/>
      <c r="J4" s="68" t="s">
        <v>160</v>
      </c>
      <c r="K4" s="61"/>
      <c r="L4" s="61"/>
      <c r="M4" s="61"/>
      <c r="N4" s="68" t="s">
        <v>161</v>
      </c>
      <c r="O4" s="61"/>
      <c r="P4" s="61"/>
      <c r="Q4" s="61"/>
      <c r="R4" s="68" t="s">
        <v>162</v>
      </c>
      <c r="S4" s="61"/>
      <c r="T4" s="61"/>
      <c r="U4" s="61"/>
      <c r="V4" s="68" t="s">
        <v>163</v>
      </c>
    </row>
    <row r="5" spans="1:22" s="6" customFormat="1" ht="16.5">
      <c r="A5" s="69"/>
      <c r="B5" s="61"/>
      <c r="C5" s="61"/>
      <c r="D5" s="71"/>
      <c r="E5" s="71"/>
      <c r="F5" s="60" t="s">
        <v>164</v>
      </c>
      <c r="G5" s="61"/>
      <c r="H5" s="60" t="s">
        <v>165</v>
      </c>
      <c r="I5" s="61"/>
      <c r="J5" s="60" t="s">
        <v>164</v>
      </c>
      <c r="K5" s="61"/>
      <c r="L5" s="60" t="s">
        <v>165</v>
      </c>
      <c r="M5" s="61"/>
      <c r="N5" s="60" t="s">
        <v>164</v>
      </c>
      <c r="O5" s="61"/>
      <c r="P5" s="60" t="s">
        <v>165</v>
      </c>
      <c r="Q5" s="61"/>
      <c r="R5" s="60" t="s">
        <v>164</v>
      </c>
      <c r="S5" s="61"/>
      <c r="T5" s="60" t="s">
        <v>165</v>
      </c>
      <c r="U5" s="61"/>
      <c r="V5" s="69"/>
    </row>
    <row r="6" spans="1:22" s="7" customFormat="1" ht="51">
      <c r="A6" s="69"/>
      <c r="B6" s="61"/>
      <c r="C6" s="61"/>
      <c r="D6" s="71"/>
      <c r="E6" s="71"/>
      <c r="F6" s="12" t="s">
        <v>166</v>
      </c>
      <c r="G6" s="12" t="s">
        <v>167</v>
      </c>
      <c r="H6" s="12" t="s">
        <v>166</v>
      </c>
      <c r="I6" s="12" t="s">
        <v>167</v>
      </c>
      <c r="J6" s="12" t="s">
        <v>166</v>
      </c>
      <c r="K6" s="12" t="s">
        <v>167</v>
      </c>
      <c r="L6" s="12" t="s">
        <v>166</v>
      </c>
      <c r="M6" s="12" t="s">
        <v>167</v>
      </c>
      <c r="N6" s="12" t="s">
        <v>166</v>
      </c>
      <c r="O6" s="12" t="s">
        <v>167</v>
      </c>
      <c r="P6" s="12" t="s">
        <v>166</v>
      </c>
      <c r="Q6" s="12" t="s">
        <v>167</v>
      </c>
      <c r="R6" s="12" t="s">
        <v>166</v>
      </c>
      <c r="S6" s="12" t="s">
        <v>167</v>
      </c>
      <c r="T6" s="12" t="s">
        <v>166</v>
      </c>
      <c r="U6" s="12" t="s">
        <v>167</v>
      </c>
      <c r="V6" s="69"/>
    </row>
    <row r="7" spans="1:22" ht="16.5">
      <c r="A7" s="72" t="str">
        <f>CONCATENATE("校共同必修：",D22,"學分")</f>
        <v>校共同必修：36學分</v>
      </c>
      <c r="B7" s="13" t="s">
        <v>168</v>
      </c>
      <c r="C7" s="21" t="s">
        <v>169</v>
      </c>
      <c r="D7" s="11">
        <v>18</v>
      </c>
      <c r="E7" s="11">
        <v>18</v>
      </c>
      <c r="F7" s="11">
        <v>4</v>
      </c>
      <c r="G7" s="11">
        <v>4</v>
      </c>
      <c r="H7" s="11">
        <v>4</v>
      </c>
      <c r="I7" s="11">
        <v>4</v>
      </c>
      <c r="J7" s="11">
        <v>4</v>
      </c>
      <c r="K7" s="11">
        <v>4</v>
      </c>
      <c r="L7" s="11">
        <v>4</v>
      </c>
      <c r="M7" s="11">
        <v>4</v>
      </c>
      <c r="N7" s="11">
        <v>2</v>
      </c>
      <c r="O7" s="11">
        <v>2</v>
      </c>
      <c r="P7" s="11"/>
      <c r="Q7" s="11"/>
      <c r="R7" s="11"/>
      <c r="S7" s="11"/>
      <c r="T7" s="11"/>
      <c r="U7" s="11"/>
      <c r="V7" s="27"/>
    </row>
    <row r="8" spans="1:22" s="9" customFormat="1" ht="16.5">
      <c r="A8" s="72"/>
      <c r="B8" s="28" t="s">
        <v>31</v>
      </c>
      <c r="C8" s="21" t="s">
        <v>51</v>
      </c>
      <c r="D8" s="29">
        <v>1</v>
      </c>
      <c r="E8" s="29">
        <v>2</v>
      </c>
      <c r="F8" s="29">
        <v>1</v>
      </c>
      <c r="G8" s="29">
        <v>2</v>
      </c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30"/>
    </row>
    <row r="9" spans="1:22" s="9" customFormat="1" ht="16.5">
      <c r="A9" s="72"/>
      <c r="B9" s="28" t="s">
        <v>32</v>
      </c>
      <c r="C9" s="21" t="s">
        <v>52</v>
      </c>
      <c r="D9" s="29">
        <v>1</v>
      </c>
      <c r="E9" s="29">
        <v>2</v>
      </c>
      <c r="F9" s="29"/>
      <c r="G9" s="29"/>
      <c r="H9" s="29">
        <v>1</v>
      </c>
      <c r="I9" s="29">
        <v>2</v>
      </c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30"/>
    </row>
    <row r="10" spans="1:22" ht="16.5">
      <c r="A10" s="72"/>
      <c r="B10" s="13" t="s">
        <v>33</v>
      </c>
      <c r="C10" s="21" t="s">
        <v>53</v>
      </c>
      <c r="D10" s="11">
        <v>1</v>
      </c>
      <c r="E10" s="11">
        <v>2</v>
      </c>
      <c r="F10" s="11">
        <v>1</v>
      </c>
      <c r="G10" s="11">
        <v>2</v>
      </c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27"/>
    </row>
    <row r="11" spans="1:22" ht="16.5">
      <c r="A11" s="72"/>
      <c r="B11" s="13" t="s">
        <v>34</v>
      </c>
      <c r="C11" s="21" t="s">
        <v>54</v>
      </c>
      <c r="D11" s="11">
        <v>1</v>
      </c>
      <c r="E11" s="11">
        <v>2</v>
      </c>
      <c r="F11" s="11"/>
      <c r="G11" s="11"/>
      <c r="H11" s="11">
        <v>1</v>
      </c>
      <c r="I11" s="11">
        <v>2</v>
      </c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27"/>
    </row>
    <row r="12" spans="1:22" ht="16.5">
      <c r="A12" s="72"/>
      <c r="B12" s="13" t="s">
        <v>41</v>
      </c>
      <c r="C12" s="21" t="s">
        <v>55</v>
      </c>
      <c r="D12" s="11">
        <v>1</v>
      </c>
      <c r="E12" s="11">
        <v>2</v>
      </c>
      <c r="F12" s="15"/>
      <c r="G12" s="15"/>
      <c r="H12" s="15"/>
      <c r="I12" s="15"/>
      <c r="J12" s="11">
        <v>1</v>
      </c>
      <c r="K12" s="11">
        <v>2</v>
      </c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30"/>
    </row>
    <row r="13" spans="1:22" ht="16.5">
      <c r="A13" s="72"/>
      <c r="B13" s="13" t="s">
        <v>42</v>
      </c>
      <c r="C13" s="21" t="s">
        <v>56</v>
      </c>
      <c r="D13" s="11">
        <v>1</v>
      </c>
      <c r="E13" s="11">
        <v>2</v>
      </c>
      <c r="F13" s="15"/>
      <c r="G13" s="15"/>
      <c r="H13" s="15"/>
      <c r="I13" s="15"/>
      <c r="J13" s="11"/>
      <c r="K13" s="11"/>
      <c r="L13" s="11">
        <v>1</v>
      </c>
      <c r="M13" s="11">
        <v>2</v>
      </c>
      <c r="N13" s="11"/>
      <c r="O13" s="11"/>
      <c r="P13" s="11"/>
      <c r="Q13" s="11"/>
      <c r="R13" s="11"/>
      <c r="S13" s="11"/>
      <c r="T13" s="11"/>
      <c r="U13" s="11"/>
      <c r="V13" s="30"/>
    </row>
    <row r="14" spans="1:22" ht="16.5">
      <c r="A14" s="72"/>
      <c r="B14" s="13" t="s">
        <v>35</v>
      </c>
      <c r="C14" s="21" t="s">
        <v>305</v>
      </c>
      <c r="D14" s="11">
        <v>2</v>
      </c>
      <c r="E14" s="11">
        <v>2</v>
      </c>
      <c r="F14" s="11">
        <v>2</v>
      </c>
      <c r="G14" s="11">
        <v>2</v>
      </c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30"/>
    </row>
    <row r="15" spans="1:22" ht="16.5">
      <c r="A15" s="72"/>
      <c r="B15" s="13" t="s">
        <v>36</v>
      </c>
      <c r="C15" s="21" t="s">
        <v>306</v>
      </c>
      <c r="D15" s="11">
        <v>2</v>
      </c>
      <c r="E15" s="11">
        <v>2</v>
      </c>
      <c r="F15" s="11"/>
      <c r="G15" s="11"/>
      <c r="H15" s="11">
        <v>2</v>
      </c>
      <c r="I15" s="11">
        <v>2</v>
      </c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30"/>
    </row>
    <row r="16" spans="1:22" ht="16.5">
      <c r="A16" s="72"/>
      <c r="B16" s="13" t="s">
        <v>37</v>
      </c>
      <c r="C16" s="21" t="s">
        <v>57</v>
      </c>
      <c r="D16" s="11">
        <v>1</v>
      </c>
      <c r="E16" s="11">
        <v>1</v>
      </c>
      <c r="F16" s="11">
        <v>1</v>
      </c>
      <c r="G16" s="11">
        <v>1</v>
      </c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30"/>
    </row>
    <row r="17" spans="1:22" ht="16.5">
      <c r="A17" s="72"/>
      <c r="B17" s="13" t="s">
        <v>38</v>
      </c>
      <c r="C17" s="21" t="s">
        <v>58</v>
      </c>
      <c r="D17" s="11">
        <v>1</v>
      </c>
      <c r="E17" s="11">
        <v>1</v>
      </c>
      <c r="F17" s="11"/>
      <c r="G17" s="11"/>
      <c r="H17" s="11">
        <v>1</v>
      </c>
      <c r="I17" s="11">
        <v>1</v>
      </c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30"/>
    </row>
    <row r="18" spans="1:22" ht="16.5">
      <c r="A18" s="72"/>
      <c r="B18" s="13" t="s">
        <v>39</v>
      </c>
      <c r="C18" s="21" t="s">
        <v>59</v>
      </c>
      <c r="D18" s="11">
        <v>1</v>
      </c>
      <c r="E18" s="11">
        <v>1</v>
      </c>
      <c r="F18" s="11"/>
      <c r="G18" s="11"/>
      <c r="H18" s="11"/>
      <c r="I18" s="11"/>
      <c r="J18" s="11">
        <v>1</v>
      </c>
      <c r="K18" s="11">
        <v>1</v>
      </c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30"/>
    </row>
    <row r="19" spans="1:22" ht="16.5">
      <c r="A19" s="72"/>
      <c r="B19" s="13" t="s">
        <v>40</v>
      </c>
      <c r="C19" s="21" t="s">
        <v>170</v>
      </c>
      <c r="D19" s="11">
        <v>1</v>
      </c>
      <c r="E19" s="11">
        <v>1</v>
      </c>
      <c r="F19" s="11"/>
      <c r="G19" s="11"/>
      <c r="H19" s="11"/>
      <c r="I19" s="11"/>
      <c r="J19" s="11"/>
      <c r="K19" s="11"/>
      <c r="L19" s="11">
        <v>1</v>
      </c>
      <c r="M19" s="11">
        <v>1</v>
      </c>
      <c r="N19" s="11"/>
      <c r="O19" s="11"/>
      <c r="P19" s="11"/>
      <c r="Q19" s="11"/>
      <c r="R19" s="11"/>
      <c r="S19" s="11"/>
      <c r="T19" s="11"/>
      <c r="U19" s="11"/>
      <c r="V19" s="30"/>
    </row>
    <row r="20" spans="1:22" ht="16.5">
      <c r="A20" s="72"/>
      <c r="B20" s="13" t="s">
        <v>27</v>
      </c>
      <c r="C20" s="21" t="s">
        <v>60</v>
      </c>
      <c r="D20" s="11">
        <v>2</v>
      </c>
      <c r="E20" s="11">
        <v>2</v>
      </c>
      <c r="F20" s="11">
        <v>2</v>
      </c>
      <c r="G20" s="11">
        <v>2</v>
      </c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30"/>
    </row>
    <row r="21" spans="1:22" ht="16.5">
      <c r="A21" s="72"/>
      <c r="B21" s="13" t="s">
        <v>28</v>
      </c>
      <c r="C21" s="21" t="s">
        <v>61</v>
      </c>
      <c r="D21" s="11">
        <v>2</v>
      </c>
      <c r="E21" s="11">
        <v>2</v>
      </c>
      <c r="F21" s="11"/>
      <c r="G21" s="11"/>
      <c r="H21" s="11">
        <v>2</v>
      </c>
      <c r="I21" s="11">
        <v>2</v>
      </c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31"/>
    </row>
    <row r="22" spans="1:22" ht="16.5">
      <c r="A22" s="72"/>
      <c r="B22" s="22" t="s">
        <v>150</v>
      </c>
      <c r="C22" s="16"/>
      <c r="D22" s="16">
        <f aca="true" t="shared" si="0" ref="D22:U22">SUM(D7:D21)</f>
        <v>36</v>
      </c>
      <c r="E22" s="16">
        <f t="shared" si="0"/>
        <v>42</v>
      </c>
      <c r="F22" s="16">
        <f t="shared" si="0"/>
        <v>11</v>
      </c>
      <c r="G22" s="16">
        <f t="shared" si="0"/>
        <v>13</v>
      </c>
      <c r="H22" s="16">
        <f t="shared" si="0"/>
        <v>11</v>
      </c>
      <c r="I22" s="16">
        <f t="shared" si="0"/>
        <v>13</v>
      </c>
      <c r="J22" s="16">
        <f t="shared" si="0"/>
        <v>6</v>
      </c>
      <c r="K22" s="16">
        <f t="shared" si="0"/>
        <v>7</v>
      </c>
      <c r="L22" s="16">
        <f t="shared" si="0"/>
        <v>6</v>
      </c>
      <c r="M22" s="16">
        <f t="shared" si="0"/>
        <v>7</v>
      </c>
      <c r="N22" s="16">
        <f t="shared" si="0"/>
        <v>2</v>
      </c>
      <c r="O22" s="16">
        <f t="shared" si="0"/>
        <v>2</v>
      </c>
      <c r="P22" s="16">
        <f t="shared" si="0"/>
        <v>0</v>
      </c>
      <c r="Q22" s="16">
        <f t="shared" si="0"/>
        <v>0</v>
      </c>
      <c r="R22" s="16">
        <f t="shared" si="0"/>
        <v>0</v>
      </c>
      <c r="S22" s="16">
        <f t="shared" si="0"/>
        <v>0</v>
      </c>
      <c r="T22" s="16">
        <f t="shared" si="0"/>
        <v>0</v>
      </c>
      <c r="U22" s="16">
        <f t="shared" si="0"/>
        <v>0</v>
      </c>
      <c r="V22" s="16"/>
    </row>
    <row r="23" spans="1:22" ht="16.5">
      <c r="A23" s="72" t="str">
        <f>CONCATENATE("院共同必修：",D32,"學分")</f>
        <v>院共同必修：6學分</v>
      </c>
      <c r="B23" s="17" t="s">
        <v>151</v>
      </c>
      <c r="C23" s="21" t="s">
        <v>299</v>
      </c>
      <c r="D23" s="16">
        <v>3</v>
      </c>
      <c r="E23" s="16">
        <v>3</v>
      </c>
      <c r="F23" s="16"/>
      <c r="G23" s="16"/>
      <c r="H23" s="16">
        <v>3</v>
      </c>
      <c r="I23" s="16">
        <v>3</v>
      </c>
      <c r="J23" s="16"/>
      <c r="K23" s="16"/>
      <c r="L23" s="16"/>
      <c r="M23" s="16"/>
      <c r="N23" s="18"/>
      <c r="O23" s="16"/>
      <c r="P23" s="18"/>
      <c r="Q23" s="16"/>
      <c r="R23" s="18"/>
      <c r="S23" s="16"/>
      <c r="T23" s="18"/>
      <c r="U23" s="16"/>
      <c r="V23" s="31"/>
    </row>
    <row r="24" spans="1:22" ht="16.5">
      <c r="A24" s="72"/>
      <c r="B24" s="17" t="s">
        <v>29</v>
      </c>
      <c r="C24" s="21" t="s">
        <v>62</v>
      </c>
      <c r="D24" s="16">
        <v>3</v>
      </c>
      <c r="E24" s="16">
        <v>3</v>
      </c>
      <c r="F24" s="16"/>
      <c r="G24" s="16"/>
      <c r="H24" s="16"/>
      <c r="I24" s="16"/>
      <c r="J24" s="16">
        <v>3</v>
      </c>
      <c r="K24" s="16">
        <v>3</v>
      </c>
      <c r="L24" s="16"/>
      <c r="M24" s="16"/>
      <c r="N24" s="18"/>
      <c r="O24" s="16"/>
      <c r="P24" s="18"/>
      <c r="Q24" s="16"/>
      <c r="R24" s="18"/>
      <c r="S24" s="16"/>
      <c r="T24" s="18"/>
      <c r="U24" s="16"/>
      <c r="V24" s="31"/>
    </row>
    <row r="25" spans="1:22" ht="15.75">
      <c r="A25" s="72"/>
      <c r="B25" s="32"/>
      <c r="C25" s="3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4"/>
      <c r="O25" s="33"/>
      <c r="P25" s="34"/>
      <c r="Q25" s="33"/>
      <c r="R25" s="34"/>
      <c r="S25" s="33"/>
      <c r="T25" s="34"/>
      <c r="U25" s="33"/>
      <c r="V25" s="33"/>
    </row>
    <row r="26" spans="1:22" ht="15.75">
      <c r="A26" s="72"/>
      <c r="B26" s="32"/>
      <c r="C26" s="32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4"/>
      <c r="O26" s="33"/>
      <c r="P26" s="34"/>
      <c r="Q26" s="33"/>
      <c r="R26" s="34"/>
      <c r="S26" s="33"/>
      <c r="T26" s="34"/>
      <c r="U26" s="33"/>
      <c r="V26" s="33"/>
    </row>
    <row r="27" spans="1:22" ht="15.75">
      <c r="A27" s="72"/>
      <c r="B27" s="32"/>
      <c r="C27" s="32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4"/>
      <c r="O27" s="33"/>
      <c r="P27" s="34"/>
      <c r="Q27" s="33"/>
      <c r="R27" s="34"/>
      <c r="S27" s="33"/>
      <c r="T27" s="34"/>
      <c r="U27" s="33"/>
      <c r="V27" s="33"/>
    </row>
    <row r="28" spans="1:22" ht="15.75">
      <c r="A28" s="72"/>
      <c r="B28" s="35"/>
      <c r="C28" s="32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4"/>
      <c r="O28" s="33"/>
      <c r="P28" s="34"/>
      <c r="Q28" s="33"/>
      <c r="R28" s="34"/>
      <c r="S28" s="33"/>
      <c r="T28" s="34"/>
      <c r="U28" s="33"/>
      <c r="V28" s="33"/>
    </row>
    <row r="29" spans="1:22" ht="15.75">
      <c r="A29" s="72"/>
      <c r="B29" s="35"/>
      <c r="C29" s="32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4"/>
      <c r="O29" s="33"/>
      <c r="P29" s="36"/>
      <c r="Q29" s="36"/>
      <c r="R29" s="34"/>
      <c r="S29" s="33"/>
      <c r="T29" s="36"/>
      <c r="U29" s="36"/>
      <c r="V29" s="36"/>
    </row>
    <row r="30" spans="1:22" ht="15.75">
      <c r="A30" s="72"/>
      <c r="B30" s="35"/>
      <c r="C30" s="32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</row>
    <row r="31" spans="1:22" ht="15.75">
      <c r="A31" s="72"/>
      <c r="B31" s="35"/>
      <c r="C31" s="32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7"/>
      <c r="O31" s="37"/>
      <c r="P31" s="36"/>
      <c r="Q31" s="37"/>
      <c r="R31" s="37"/>
      <c r="S31" s="37"/>
      <c r="T31" s="36"/>
      <c r="U31" s="37"/>
      <c r="V31" s="37"/>
    </row>
    <row r="32" spans="1:22" ht="16.5">
      <c r="A32" s="72"/>
      <c r="B32" s="22" t="s">
        <v>152</v>
      </c>
      <c r="C32" s="16"/>
      <c r="D32" s="16">
        <f aca="true" t="shared" si="1" ref="D32:U32">SUM(D23:D31)</f>
        <v>6</v>
      </c>
      <c r="E32" s="16">
        <f t="shared" si="1"/>
        <v>6</v>
      </c>
      <c r="F32" s="16">
        <f t="shared" si="1"/>
        <v>0</v>
      </c>
      <c r="G32" s="16">
        <f t="shared" si="1"/>
        <v>0</v>
      </c>
      <c r="H32" s="16">
        <f t="shared" si="1"/>
        <v>3</v>
      </c>
      <c r="I32" s="16">
        <f t="shared" si="1"/>
        <v>3</v>
      </c>
      <c r="J32" s="16">
        <f t="shared" si="1"/>
        <v>3</v>
      </c>
      <c r="K32" s="16">
        <f t="shared" si="1"/>
        <v>3</v>
      </c>
      <c r="L32" s="16">
        <f t="shared" si="1"/>
        <v>0</v>
      </c>
      <c r="M32" s="16">
        <f t="shared" si="1"/>
        <v>0</v>
      </c>
      <c r="N32" s="16">
        <f t="shared" si="1"/>
        <v>0</v>
      </c>
      <c r="O32" s="16">
        <f t="shared" si="1"/>
        <v>0</v>
      </c>
      <c r="P32" s="16">
        <f t="shared" si="1"/>
        <v>0</v>
      </c>
      <c r="Q32" s="16">
        <f t="shared" si="1"/>
        <v>0</v>
      </c>
      <c r="R32" s="16">
        <f t="shared" si="1"/>
        <v>0</v>
      </c>
      <c r="S32" s="16">
        <f t="shared" si="1"/>
        <v>0</v>
      </c>
      <c r="T32" s="16">
        <f t="shared" si="1"/>
        <v>0</v>
      </c>
      <c r="U32" s="16">
        <f t="shared" si="1"/>
        <v>0</v>
      </c>
      <c r="V32" s="16"/>
    </row>
    <row r="33" spans="1:22" ht="16.5">
      <c r="A33" s="73" t="str">
        <f>CONCATENATE("專業必修：",D64,"學分")</f>
        <v>專業必修：62學分</v>
      </c>
      <c r="B33" s="13" t="s">
        <v>171</v>
      </c>
      <c r="C33" s="21" t="s">
        <v>63</v>
      </c>
      <c r="D33" s="11">
        <v>2</v>
      </c>
      <c r="E33" s="11">
        <v>2</v>
      </c>
      <c r="F33" s="16">
        <v>2</v>
      </c>
      <c r="G33" s="16">
        <v>2</v>
      </c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31"/>
    </row>
    <row r="34" spans="1:22" ht="16.5">
      <c r="A34" s="73"/>
      <c r="B34" s="13" t="s">
        <v>172</v>
      </c>
      <c r="C34" s="21" t="s">
        <v>64</v>
      </c>
      <c r="D34" s="11">
        <v>2</v>
      </c>
      <c r="E34" s="11">
        <v>2</v>
      </c>
      <c r="F34" s="11"/>
      <c r="G34" s="11"/>
      <c r="H34" s="11">
        <v>2</v>
      </c>
      <c r="I34" s="11">
        <v>2</v>
      </c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31"/>
    </row>
    <row r="35" spans="1:22" ht="16.5">
      <c r="A35" s="73"/>
      <c r="B35" s="13" t="s">
        <v>173</v>
      </c>
      <c r="C35" s="21" t="s">
        <v>65</v>
      </c>
      <c r="D35" s="11">
        <v>2</v>
      </c>
      <c r="E35" s="23">
        <v>2</v>
      </c>
      <c r="F35" s="11">
        <v>2</v>
      </c>
      <c r="G35" s="11">
        <v>2</v>
      </c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31"/>
    </row>
    <row r="36" spans="1:22" ht="16.5">
      <c r="A36" s="73"/>
      <c r="B36" s="13" t="s">
        <v>174</v>
      </c>
      <c r="C36" s="21" t="s">
        <v>66</v>
      </c>
      <c r="D36" s="11">
        <v>2</v>
      </c>
      <c r="E36" s="23">
        <v>2</v>
      </c>
      <c r="F36" s="24"/>
      <c r="G36" s="11"/>
      <c r="H36" s="11">
        <v>2</v>
      </c>
      <c r="I36" s="11">
        <v>2</v>
      </c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31"/>
    </row>
    <row r="37" spans="1:22" ht="16.5">
      <c r="A37" s="73"/>
      <c r="B37" s="13" t="s">
        <v>175</v>
      </c>
      <c r="C37" s="21" t="s">
        <v>67</v>
      </c>
      <c r="D37" s="11">
        <v>2</v>
      </c>
      <c r="E37" s="23">
        <v>2</v>
      </c>
      <c r="F37" s="11">
        <v>2</v>
      </c>
      <c r="G37" s="11">
        <v>2</v>
      </c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31"/>
    </row>
    <row r="38" spans="1:22" ht="16.5">
      <c r="A38" s="73"/>
      <c r="B38" s="13" t="s">
        <v>176</v>
      </c>
      <c r="C38" s="21" t="s">
        <v>68</v>
      </c>
      <c r="D38" s="11">
        <v>2</v>
      </c>
      <c r="E38" s="23">
        <v>2</v>
      </c>
      <c r="F38" s="11"/>
      <c r="G38" s="11"/>
      <c r="H38" s="11">
        <v>2</v>
      </c>
      <c r="I38" s="11">
        <v>2</v>
      </c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9"/>
      <c r="U38" s="11"/>
      <c r="V38" s="31"/>
    </row>
    <row r="39" spans="1:22" ht="16.5">
      <c r="A39" s="73"/>
      <c r="B39" s="13" t="s">
        <v>177</v>
      </c>
      <c r="C39" s="21" t="s">
        <v>69</v>
      </c>
      <c r="D39" s="11">
        <v>2</v>
      </c>
      <c r="E39" s="11">
        <v>2</v>
      </c>
      <c r="F39" s="11">
        <v>2</v>
      </c>
      <c r="G39" s="11">
        <v>2</v>
      </c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31"/>
    </row>
    <row r="40" spans="1:22" ht="16.5">
      <c r="A40" s="73"/>
      <c r="B40" s="13" t="s">
        <v>178</v>
      </c>
      <c r="C40" s="21" t="s">
        <v>70</v>
      </c>
      <c r="D40" s="23">
        <v>2</v>
      </c>
      <c r="E40" s="23">
        <v>2</v>
      </c>
      <c r="F40" s="11"/>
      <c r="G40" s="11"/>
      <c r="H40" s="11"/>
      <c r="I40" s="11"/>
      <c r="J40" s="11">
        <v>2</v>
      </c>
      <c r="K40" s="11">
        <v>2</v>
      </c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31"/>
    </row>
    <row r="41" spans="1:22" ht="16.5">
      <c r="A41" s="73"/>
      <c r="B41" s="13" t="s">
        <v>179</v>
      </c>
      <c r="C41" s="21" t="s">
        <v>71</v>
      </c>
      <c r="D41" s="23">
        <v>2</v>
      </c>
      <c r="E41" s="23">
        <v>2</v>
      </c>
      <c r="F41" s="11"/>
      <c r="G41" s="11"/>
      <c r="H41" s="11"/>
      <c r="I41" s="11"/>
      <c r="J41" s="11"/>
      <c r="K41" s="11"/>
      <c r="L41" s="11">
        <v>2</v>
      </c>
      <c r="M41" s="11">
        <v>2</v>
      </c>
      <c r="N41" s="11"/>
      <c r="O41" s="11"/>
      <c r="P41" s="11"/>
      <c r="Q41" s="11"/>
      <c r="R41" s="11"/>
      <c r="S41" s="11"/>
      <c r="T41" s="11"/>
      <c r="U41" s="11"/>
      <c r="V41" s="31"/>
    </row>
    <row r="42" spans="1:22" ht="16.5">
      <c r="A42" s="73"/>
      <c r="B42" s="13" t="s">
        <v>180</v>
      </c>
      <c r="C42" s="21" t="s">
        <v>72</v>
      </c>
      <c r="D42" s="23">
        <v>2</v>
      </c>
      <c r="E42" s="23">
        <v>2</v>
      </c>
      <c r="F42" s="11"/>
      <c r="G42" s="11"/>
      <c r="H42" s="11"/>
      <c r="I42" s="11"/>
      <c r="J42" s="11">
        <v>2</v>
      </c>
      <c r="K42" s="11">
        <v>2</v>
      </c>
      <c r="L42" s="11"/>
      <c r="M42" s="11"/>
      <c r="N42" s="11"/>
      <c r="O42" s="11"/>
      <c r="P42" s="11"/>
      <c r="Q42" s="11"/>
      <c r="R42" s="11"/>
      <c r="S42" s="11"/>
      <c r="T42" s="19"/>
      <c r="U42" s="19"/>
      <c r="V42" s="31"/>
    </row>
    <row r="43" spans="1:22" ht="16.5">
      <c r="A43" s="73"/>
      <c r="B43" s="13" t="s">
        <v>181</v>
      </c>
      <c r="C43" s="21" t="s">
        <v>73</v>
      </c>
      <c r="D43" s="23">
        <v>2</v>
      </c>
      <c r="E43" s="23">
        <v>2</v>
      </c>
      <c r="F43" s="11"/>
      <c r="G43" s="11"/>
      <c r="H43" s="11"/>
      <c r="I43" s="11"/>
      <c r="J43" s="11"/>
      <c r="K43" s="11"/>
      <c r="L43" s="11">
        <v>2</v>
      </c>
      <c r="M43" s="11">
        <v>2</v>
      </c>
      <c r="N43" s="11"/>
      <c r="O43" s="11"/>
      <c r="P43" s="11"/>
      <c r="Q43" s="11"/>
      <c r="R43" s="11"/>
      <c r="S43" s="11"/>
      <c r="T43" s="11"/>
      <c r="U43" s="11"/>
      <c r="V43" s="31"/>
    </row>
    <row r="44" spans="1:22" ht="16.5">
      <c r="A44" s="73"/>
      <c r="B44" s="13" t="s">
        <v>182</v>
      </c>
      <c r="C44" s="21" t="s">
        <v>183</v>
      </c>
      <c r="D44" s="23">
        <v>2</v>
      </c>
      <c r="E44" s="23">
        <v>2</v>
      </c>
      <c r="F44" s="11"/>
      <c r="G44" s="11"/>
      <c r="H44" s="11"/>
      <c r="I44" s="11"/>
      <c r="J44" s="11">
        <v>2</v>
      </c>
      <c r="K44" s="11">
        <v>2</v>
      </c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31"/>
    </row>
    <row r="45" spans="1:22" ht="16.5">
      <c r="A45" s="73"/>
      <c r="B45" s="13" t="s">
        <v>184</v>
      </c>
      <c r="C45" s="21" t="s">
        <v>74</v>
      </c>
      <c r="D45" s="23">
        <v>2</v>
      </c>
      <c r="E45" s="23">
        <v>2</v>
      </c>
      <c r="F45" s="11"/>
      <c r="G45" s="11"/>
      <c r="H45" s="11"/>
      <c r="I45" s="11"/>
      <c r="J45" s="11"/>
      <c r="K45" s="11"/>
      <c r="L45" s="11">
        <v>2</v>
      </c>
      <c r="M45" s="11">
        <v>2</v>
      </c>
      <c r="N45" s="11"/>
      <c r="O45" s="11"/>
      <c r="P45" s="11"/>
      <c r="Q45" s="11"/>
      <c r="R45" s="11"/>
      <c r="S45" s="11"/>
      <c r="T45" s="11"/>
      <c r="U45" s="11"/>
      <c r="V45" s="31"/>
    </row>
    <row r="46" spans="1:22" ht="16.5">
      <c r="A46" s="73"/>
      <c r="B46" s="13" t="s">
        <v>185</v>
      </c>
      <c r="C46" s="21" t="s">
        <v>75</v>
      </c>
      <c r="D46" s="23">
        <v>2</v>
      </c>
      <c r="E46" s="23">
        <v>2</v>
      </c>
      <c r="F46" s="11"/>
      <c r="G46" s="11"/>
      <c r="H46" s="11"/>
      <c r="I46" s="11"/>
      <c r="J46" s="11">
        <v>2</v>
      </c>
      <c r="K46" s="11">
        <v>2</v>
      </c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31"/>
    </row>
    <row r="47" spans="1:22" ht="16.5">
      <c r="A47" s="73"/>
      <c r="B47" s="13" t="s">
        <v>186</v>
      </c>
      <c r="C47" s="21" t="s">
        <v>76</v>
      </c>
      <c r="D47" s="23">
        <v>2</v>
      </c>
      <c r="E47" s="23">
        <v>2</v>
      </c>
      <c r="F47" s="11"/>
      <c r="G47" s="11"/>
      <c r="H47" s="11"/>
      <c r="I47" s="11"/>
      <c r="J47" s="11"/>
      <c r="K47" s="11"/>
      <c r="L47" s="11">
        <v>2</v>
      </c>
      <c r="M47" s="11">
        <v>2</v>
      </c>
      <c r="N47" s="11"/>
      <c r="O47" s="11"/>
      <c r="P47" s="11"/>
      <c r="Q47" s="11"/>
      <c r="R47" s="11"/>
      <c r="S47" s="11"/>
      <c r="T47" s="11"/>
      <c r="U47" s="11"/>
      <c r="V47" s="31"/>
    </row>
    <row r="48" spans="1:22" ht="16.5">
      <c r="A48" s="73"/>
      <c r="B48" s="26" t="s">
        <v>187</v>
      </c>
      <c r="C48" s="20" t="s">
        <v>188</v>
      </c>
      <c r="D48" s="23">
        <v>2</v>
      </c>
      <c r="E48" s="23">
        <v>2</v>
      </c>
      <c r="F48" s="11"/>
      <c r="G48" s="11"/>
      <c r="H48" s="11"/>
      <c r="I48" s="11"/>
      <c r="J48" s="11">
        <v>2</v>
      </c>
      <c r="K48" s="11">
        <v>2</v>
      </c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31"/>
    </row>
    <row r="49" spans="1:22" ht="16.5">
      <c r="A49" s="73"/>
      <c r="B49" s="26" t="s">
        <v>189</v>
      </c>
      <c r="C49" s="20" t="s">
        <v>190</v>
      </c>
      <c r="D49" s="23">
        <v>2</v>
      </c>
      <c r="E49" s="23">
        <v>2</v>
      </c>
      <c r="F49" s="25"/>
      <c r="G49" s="25"/>
      <c r="H49" s="25"/>
      <c r="I49" s="25"/>
      <c r="J49" s="25"/>
      <c r="K49" s="25"/>
      <c r="L49" s="25">
        <v>2</v>
      </c>
      <c r="M49" s="25">
        <v>2</v>
      </c>
      <c r="N49" s="25"/>
      <c r="O49" s="25"/>
      <c r="P49" s="25"/>
      <c r="Q49" s="25"/>
      <c r="R49" s="25"/>
      <c r="S49" s="25"/>
      <c r="T49" s="25"/>
      <c r="U49" s="25"/>
      <c r="V49" s="31"/>
    </row>
    <row r="50" spans="1:22" ht="16.5">
      <c r="A50" s="73"/>
      <c r="B50" s="26" t="s">
        <v>191</v>
      </c>
      <c r="C50" s="20" t="s">
        <v>77</v>
      </c>
      <c r="D50" s="23">
        <v>2</v>
      </c>
      <c r="E50" s="23">
        <v>2</v>
      </c>
      <c r="F50" s="25"/>
      <c r="G50" s="25"/>
      <c r="H50" s="25"/>
      <c r="I50" s="25"/>
      <c r="J50" s="25">
        <v>2</v>
      </c>
      <c r="K50" s="25">
        <v>2</v>
      </c>
      <c r="L50" s="25"/>
      <c r="M50" s="25"/>
      <c r="N50" s="25"/>
      <c r="O50" s="25"/>
      <c r="P50" s="25"/>
      <c r="Q50" s="25"/>
      <c r="R50" s="11"/>
      <c r="S50" s="11"/>
      <c r="T50" s="11"/>
      <c r="U50" s="11"/>
      <c r="V50" s="31"/>
    </row>
    <row r="51" spans="1:22" ht="16.5">
      <c r="A51" s="73"/>
      <c r="B51" s="26" t="s">
        <v>192</v>
      </c>
      <c r="C51" s="20" t="s">
        <v>78</v>
      </c>
      <c r="D51" s="23">
        <v>2</v>
      </c>
      <c r="E51" s="23">
        <v>2</v>
      </c>
      <c r="F51" s="25"/>
      <c r="G51" s="25"/>
      <c r="H51" s="25"/>
      <c r="I51" s="25"/>
      <c r="J51" s="25"/>
      <c r="K51" s="25"/>
      <c r="L51" s="25">
        <v>2</v>
      </c>
      <c r="M51" s="25">
        <v>2</v>
      </c>
      <c r="N51" s="11"/>
      <c r="O51" s="11"/>
      <c r="P51" s="11"/>
      <c r="Q51" s="11"/>
      <c r="R51" s="11"/>
      <c r="S51" s="11"/>
      <c r="T51" s="11"/>
      <c r="U51" s="11"/>
      <c r="V51" s="31"/>
    </row>
    <row r="52" spans="1:22" ht="16.5">
      <c r="A52" s="73"/>
      <c r="B52" s="26" t="s">
        <v>193</v>
      </c>
      <c r="C52" s="20" t="s">
        <v>79</v>
      </c>
      <c r="D52" s="23">
        <v>2</v>
      </c>
      <c r="E52" s="23">
        <v>2</v>
      </c>
      <c r="F52" s="25"/>
      <c r="G52" s="25"/>
      <c r="H52" s="25"/>
      <c r="I52" s="25"/>
      <c r="J52" s="25"/>
      <c r="K52" s="25"/>
      <c r="L52" s="25"/>
      <c r="M52" s="25"/>
      <c r="N52" s="25">
        <v>2</v>
      </c>
      <c r="O52" s="25">
        <v>2</v>
      </c>
      <c r="P52" s="25"/>
      <c r="Q52" s="25"/>
      <c r="R52" s="11"/>
      <c r="S52" s="11"/>
      <c r="T52" s="11"/>
      <c r="U52" s="11"/>
      <c r="V52" s="38"/>
    </row>
    <row r="53" spans="1:22" ht="16.5">
      <c r="A53" s="73"/>
      <c r="B53" s="26" t="s">
        <v>194</v>
      </c>
      <c r="C53" s="20" t="s">
        <v>80</v>
      </c>
      <c r="D53" s="23">
        <v>2</v>
      </c>
      <c r="E53" s="23">
        <v>2</v>
      </c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>
        <v>2</v>
      </c>
      <c r="Q53" s="25">
        <v>2</v>
      </c>
      <c r="R53" s="11"/>
      <c r="S53" s="11"/>
      <c r="T53" s="11"/>
      <c r="U53" s="11"/>
      <c r="V53" s="31"/>
    </row>
    <row r="54" spans="1:22" ht="16.5">
      <c r="A54" s="73"/>
      <c r="B54" s="26" t="s">
        <v>195</v>
      </c>
      <c r="C54" s="20" t="s">
        <v>81</v>
      </c>
      <c r="D54" s="23">
        <v>2</v>
      </c>
      <c r="E54" s="23">
        <v>2</v>
      </c>
      <c r="F54" s="25"/>
      <c r="G54" s="25"/>
      <c r="H54" s="25"/>
      <c r="I54" s="25"/>
      <c r="J54" s="25"/>
      <c r="K54" s="25"/>
      <c r="L54" s="25"/>
      <c r="M54" s="25"/>
      <c r="N54" s="25">
        <v>2</v>
      </c>
      <c r="O54" s="25">
        <v>2</v>
      </c>
      <c r="P54" s="25"/>
      <c r="Q54" s="25"/>
      <c r="R54" s="11"/>
      <c r="S54" s="11"/>
      <c r="T54" s="11"/>
      <c r="U54" s="11"/>
      <c r="V54" s="31"/>
    </row>
    <row r="55" spans="1:22" ht="16.5">
      <c r="A55" s="73"/>
      <c r="B55" s="26" t="s">
        <v>196</v>
      </c>
      <c r="C55" s="20" t="s">
        <v>82</v>
      </c>
      <c r="D55" s="23">
        <v>2</v>
      </c>
      <c r="E55" s="23">
        <v>2</v>
      </c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>
        <v>2</v>
      </c>
      <c r="Q55" s="25">
        <v>2</v>
      </c>
      <c r="R55" s="11"/>
      <c r="S55" s="11"/>
      <c r="T55" s="11"/>
      <c r="U55" s="11"/>
      <c r="V55" s="31"/>
    </row>
    <row r="56" spans="1:22" ht="16.5">
      <c r="A56" s="73"/>
      <c r="B56" s="26" t="s">
        <v>197</v>
      </c>
      <c r="C56" s="20" t="s">
        <v>83</v>
      </c>
      <c r="D56" s="23">
        <v>2</v>
      </c>
      <c r="E56" s="23">
        <v>2</v>
      </c>
      <c r="F56" s="25"/>
      <c r="G56" s="25"/>
      <c r="H56" s="25"/>
      <c r="I56" s="25"/>
      <c r="J56" s="25"/>
      <c r="K56" s="25"/>
      <c r="L56" s="25"/>
      <c r="M56" s="25"/>
      <c r="N56" s="25">
        <v>2</v>
      </c>
      <c r="O56" s="25">
        <v>2</v>
      </c>
      <c r="P56" s="25"/>
      <c r="Q56" s="25"/>
      <c r="R56" s="11"/>
      <c r="S56" s="11"/>
      <c r="T56" s="11"/>
      <c r="U56" s="11"/>
      <c r="V56" s="31"/>
    </row>
    <row r="57" spans="1:22" ht="16.5">
      <c r="A57" s="73"/>
      <c r="B57" s="26" t="s">
        <v>198</v>
      </c>
      <c r="C57" s="20" t="s">
        <v>84</v>
      </c>
      <c r="D57" s="23">
        <v>2</v>
      </c>
      <c r="E57" s="23">
        <v>2</v>
      </c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>
        <v>2</v>
      </c>
      <c r="Q57" s="25">
        <v>2</v>
      </c>
      <c r="R57" s="25"/>
      <c r="S57" s="25"/>
      <c r="T57" s="18"/>
      <c r="U57" s="16"/>
      <c r="V57" s="31"/>
    </row>
    <row r="58" spans="1:22" ht="16.5">
      <c r="A58" s="73"/>
      <c r="B58" s="26" t="s">
        <v>199</v>
      </c>
      <c r="C58" s="20" t="s">
        <v>85</v>
      </c>
      <c r="D58" s="23">
        <v>2</v>
      </c>
      <c r="E58" s="23">
        <v>2</v>
      </c>
      <c r="F58" s="25"/>
      <c r="G58" s="25"/>
      <c r="H58" s="25"/>
      <c r="I58" s="25"/>
      <c r="J58" s="25"/>
      <c r="K58" s="25"/>
      <c r="L58" s="25"/>
      <c r="M58" s="25"/>
      <c r="N58" s="25">
        <v>2</v>
      </c>
      <c r="O58" s="25">
        <v>2</v>
      </c>
      <c r="P58" s="25"/>
      <c r="Q58" s="25"/>
      <c r="R58" s="18"/>
      <c r="S58" s="16"/>
      <c r="T58" s="18"/>
      <c r="U58" s="16"/>
      <c r="V58" s="31"/>
    </row>
    <row r="59" spans="1:22" ht="16.5">
      <c r="A59" s="73"/>
      <c r="B59" s="26" t="s">
        <v>200</v>
      </c>
      <c r="C59" s="20" t="s">
        <v>86</v>
      </c>
      <c r="D59" s="23">
        <v>2</v>
      </c>
      <c r="E59" s="23">
        <v>2</v>
      </c>
      <c r="F59" s="25"/>
      <c r="G59" s="25"/>
      <c r="H59" s="25"/>
      <c r="I59" s="25"/>
      <c r="J59" s="25"/>
      <c r="K59" s="25"/>
      <c r="L59" s="25"/>
      <c r="M59" s="25"/>
      <c r="N59" s="11"/>
      <c r="O59" s="11"/>
      <c r="P59" s="11">
        <v>2</v>
      </c>
      <c r="Q59" s="11">
        <v>2</v>
      </c>
      <c r="R59" s="11"/>
      <c r="S59" s="11"/>
      <c r="T59" s="11"/>
      <c r="U59" s="11"/>
      <c r="V59" s="31"/>
    </row>
    <row r="60" spans="1:22" ht="16.5">
      <c r="A60" s="73"/>
      <c r="B60" s="26" t="s">
        <v>201</v>
      </c>
      <c r="C60" s="20" t="s">
        <v>87</v>
      </c>
      <c r="D60" s="23">
        <v>2</v>
      </c>
      <c r="E60" s="23">
        <v>2</v>
      </c>
      <c r="F60" s="25"/>
      <c r="G60" s="25"/>
      <c r="H60" s="25"/>
      <c r="I60" s="25"/>
      <c r="J60" s="25"/>
      <c r="K60" s="25"/>
      <c r="L60" s="25"/>
      <c r="M60" s="25"/>
      <c r="N60" s="11">
        <v>2</v>
      </c>
      <c r="O60" s="11">
        <v>2</v>
      </c>
      <c r="P60" s="11"/>
      <c r="Q60" s="11"/>
      <c r="R60" s="11"/>
      <c r="S60" s="11"/>
      <c r="T60" s="11"/>
      <c r="U60" s="11"/>
      <c r="V60" s="31"/>
    </row>
    <row r="61" spans="1:22" ht="16.5">
      <c r="A61" s="73"/>
      <c r="B61" s="26" t="s">
        <v>202</v>
      </c>
      <c r="C61" s="20" t="s">
        <v>88</v>
      </c>
      <c r="D61" s="23">
        <v>2</v>
      </c>
      <c r="E61" s="23">
        <v>2</v>
      </c>
      <c r="F61" s="25"/>
      <c r="G61" s="25"/>
      <c r="H61" s="25"/>
      <c r="I61" s="25"/>
      <c r="J61" s="25"/>
      <c r="K61" s="25"/>
      <c r="L61" s="25"/>
      <c r="M61" s="25"/>
      <c r="N61" s="11"/>
      <c r="O61" s="11"/>
      <c r="P61" s="11">
        <v>2</v>
      </c>
      <c r="Q61" s="11">
        <v>2</v>
      </c>
      <c r="R61" s="11"/>
      <c r="S61" s="11"/>
      <c r="T61" s="11"/>
      <c r="U61" s="11"/>
      <c r="V61" s="31"/>
    </row>
    <row r="62" spans="1:22" ht="16.5">
      <c r="A62" s="73"/>
      <c r="B62" s="26" t="s">
        <v>203</v>
      </c>
      <c r="C62" s="20" t="s">
        <v>89</v>
      </c>
      <c r="D62" s="23">
        <v>2</v>
      </c>
      <c r="E62" s="23">
        <v>2</v>
      </c>
      <c r="F62" s="25"/>
      <c r="G62" s="25"/>
      <c r="H62" s="25"/>
      <c r="I62" s="25"/>
      <c r="J62" s="25"/>
      <c r="K62" s="25"/>
      <c r="L62" s="25"/>
      <c r="M62" s="25"/>
      <c r="N62" s="25">
        <v>2</v>
      </c>
      <c r="O62" s="25">
        <v>2</v>
      </c>
      <c r="P62" s="11"/>
      <c r="Q62" s="11"/>
      <c r="R62" s="18"/>
      <c r="S62" s="16"/>
      <c r="T62" s="11"/>
      <c r="U62" s="11"/>
      <c r="V62" s="31"/>
    </row>
    <row r="63" spans="1:22" ht="16.5">
      <c r="A63" s="73"/>
      <c r="B63" s="26" t="s">
        <v>204</v>
      </c>
      <c r="C63" s="20" t="s">
        <v>90</v>
      </c>
      <c r="D63" s="23">
        <v>2</v>
      </c>
      <c r="E63" s="23">
        <v>2</v>
      </c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>
        <v>2</v>
      </c>
      <c r="Q63" s="25">
        <v>2</v>
      </c>
      <c r="R63" s="11"/>
      <c r="S63" s="11"/>
      <c r="T63" s="11"/>
      <c r="U63" s="11"/>
      <c r="V63" s="31"/>
    </row>
    <row r="64" spans="1:22" ht="16.5">
      <c r="A64" s="73"/>
      <c r="B64" s="13" t="s">
        <v>153</v>
      </c>
      <c r="C64" s="11"/>
      <c r="D64" s="11">
        <f>SUM(D33:D63)</f>
        <v>62</v>
      </c>
      <c r="E64" s="11">
        <f>SUM(E33:E63)</f>
        <v>62</v>
      </c>
      <c r="F64" s="11">
        <f aca="true" t="shared" si="2" ref="F64:U64">SUM(F33:F63)</f>
        <v>8</v>
      </c>
      <c r="G64" s="11">
        <f t="shared" si="2"/>
        <v>8</v>
      </c>
      <c r="H64" s="11">
        <f t="shared" si="2"/>
        <v>6</v>
      </c>
      <c r="I64" s="11">
        <f t="shared" si="2"/>
        <v>6</v>
      </c>
      <c r="J64" s="11">
        <f t="shared" si="2"/>
        <v>12</v>
      </c>
      <c r="K64" s="11">
        <f t="shared" si="2"/>
        <v>12</v>
      </c>
      <c r="L64" s="11">
        <f t="shared" si="2"/>
        <v>12</v>
      </c>
      <c r="M64" s="11">
        <f t="shared" si="2"/>
        <v>12</v>
      </c>
      <c r="N64" s="11">
        <f t="shared" si="2"/>
        <v>12</v>
      </c>
      <c r="O64" s="11">
        <f t="shared" si="2"/>
        <v>12</v>
      </c>
      <c r="P64" s="11">
        <f t="shared" si="2"/>
        <v>12</v>
      </c>
      <c r="Q64" s="11">
        <f t="shared" si="2"/>
        <v>12</v>
      </c>
      <c r="R64" s="11">
        <f t="shared" si="2"/>
        <v>0</v>
      </c>
      <c r="S64" s="11">
        <f t="shared" si="2"/>
        <v>0</v>
      </c>
      <c r="T64" s="11">
        <f t="shared" si="2"/>
        <v>0</v>
      </c>
      <c r="U64" s="11">
        <f t="shared" si="2"/>
        <v>0</v>
      </c>
      <c r="V64" s="11"/>
    </row>
    <row r="65" spans="1:22" ht="16.5">
      <c r="A65" s="74" t="s">
        <v>298</v>
      </c>
      <c r="B65" s="42" t="s">
        <v>308</v>
      </c>
      <c r="C65" s="44" t="s">
        <v>91</v>
      </c>
      <c r="D65" s="45">
        <v>2</v>
      </c>
      <c r="E65" s="45">
        <v>2</v>
      </c>
      <c r="F65" s="43"/>
      <c r="G65" s="25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>
        <v>2</v>
      </c>
      <c r="S65" s="23">
        <v>2</v>
      </c>
      <c r="T65" s="23"/>
      <c r="U65" s="23"/>
      <c r="V65" s="39" t="s">
        <v>307</v>
      </c>
    </row>
    <row r="66" spans="1:22" ht="31.5">
      <c r="A66" s="74"/>
      <c r="B66" s="55" t="s">
        <v>317</v>
      </c>
      <c r="C66" s="56" t="s">
        <v>318</v>
      </c>
      <c r="D66" s="56">
        <v>3</v>
      </c>
      <c r="E66" s="56">
        <v>3</v>
      </c>
      <c r="F66" s="56"/>
      <c r="G66" s="56"/>
      <c r="H66" s="56"/>
      <c r="I66" s="56"/>
      <c r="J66" s="56">
        <v>3</v>
      </c>
      <c r="K66" s="56">
        <v>3</v>
      </c>
      <c r="L66" s="56"/>
      <c r="M66" s="56"/>
      <c r="N66" s="56"/>
      <c r="O66" s="56"/>
      <c r="P66" s="56"/>
      <c r="Q66" s="56"/>
      <c r="R66" s="16"/>
      <c r="S66" s="16"/>
      <c r="T66" s="23"/>
      <c r="U66" s="23"/>
      <c r="V66" s="39"/>
    </row>
    <row r="67" spans="1:22" ht="31.5">
      <c r="A67" s="74"/>
      <c r="B67" s="55" t="s">
        <v>319</v>
      </c>
      <c r="C67" s="56" t="s">
        <v>320</v>
      </c>
      <c r="D67" s="56">
        <v>3</v>
      </c>
      <c r="E67" s="56">
        <v>3</v>
      </c>
      <c r="F67" s="56"/>
      <c r="G67" s="56"/>
      <c r="H67" s="56"/>
      <c r="I67" s="56"/>
      <c r="J67" s="56"/>
      <c r="K67" s="56"/>
      <c r="L67" s="56">
        <v>3</v>
      </c>
      <c r="M67" s="56">
        <v>3</v>
      </c>
      <c r="N67" s="56"/>
      <c r="O67" s="56"/>
      <c r="P67" s="56"/>
      <c r="Q67" s="56"/>
      <c r="R67" s="16"/>
      <c r="S67" s="16"/>
      <c r="T67" s="23"/>
      <c r="U67" s="23"/>
      <c r="V67" s="39"/>
    </row>
    <row r="68" spans="1:22" ht="16.5">
      <c r="A68" s="74"/>
      <c r="B68" s="55" t="s">
        <v>321</v>
      </c>
      <c r="C68" s="56" t="s">
        <v>322</v>
      </c>
      <c r="D68" s="56">
        <v>3</v>
      </c>
      <c r="E68" s="56">
        <v>3</v>
      </c>
      <c r="F68" s="56"/>
      <c r="G68" s="56"/>
      <c r="H68" s="56"/>
      <c r="I68" s="56"/>
      <c r="J68" s="56"/>
      <c r="K68" s="56"/>
      <c r="L68" s="56"/>
      <c r="M68" s="56"/>
      <c r="N68" s="56">
        <v>3</v>
      </c>
      <c r="O68" s="56">
        <v>3</v>
      </c>
      <c r="P68" s="56"/>
      <c r="Q68" s="56"/>
      <c r="R68" s="16"/>
      <c r="S68" s="16"/>
      <c r="T68" s="23"/>
      <c r="U68" s="23"/>
      <c r="V68" s="39"/>
    </row>
    <row r="69" spans="1:22" ht="16.5">
      <c r="A69" s="74"/>
      <c r="B69" s="55" t="s">
        <v>323</v>
      </c>
      <c r="C69" s="56" t="s">
        <v>324</v>
      </c>
      <c r="D69" s="56">
        <v>3</v>
      </c>
      <c r="E69" s="56">
        <v>3</v>
      </c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>
        <v>3</v>
      </c>
      <c r="Q69" s="56">
        <v>3</v>
      </c>
      <c r="R69" s="16"/>
      <c r="S69" s="16"/>
      <c r="T69" s="23"/>
      <c r="U69" s="23"/>
      <c r="V69" s="39"/>
    </row>
    <row r="70" spans="1:22" ht="16.5">
      <c r="A70" s="73"/>
      <c r="B70" s="26" t="s">
        <v>205</v>
      </c>
      <c r="C70" s="20" t="s">
        <v>92</v>
      </c>
      <c r="D70" s="23">
        <v>2</v>
      </c>
      <c r="E70" s="23">
        <v>2</v>
      </c>
      <c r="F70" s="25"/>
      <c r="G70" s="25"/>
      <c r="H70" s="23">
        <v>2</v>
      </c>
      <c r="I70" s="23">
        <v>2</v>
      </c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31"/>
    </row>
    <row r="71" spans="1:22" ht="16.5">
      <c r="A71" s="73"/>
      <c r="B71" s="26" t="s">
        <v>206</v>
      </c>
      <c r="C71" s="20" t="s">
        <v>93</v>
      </c>
      <c r="D71" s="23">
        <v>2</v>
      </c>
      <c r="E71" s="23">
        <v>2</v>
      </c>
      <c r="F71" s="25"/>
      <c r="G71" s="25"/>
      <c r="H71" s="23"/>
      <c r="I71" s="23"/>
      <c r="J71" s="23">
        <v>2</v>
      </c>
      <c r="K71" s="23">
        <v>2</v>
      </c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31"/>
    </row>
    <row r="72" spans="1:22" ht="16.5">
      <c r="A72" s="73"/>
      <c r="B72" s="26" t="s">
        <v>207</v>
      </c>
      <c r="C72" s="20" t="s">
        <v>94</v>
      </c>
      <c r="D72" s="23">
        <v>2</v>
      </c>
      <c r="E72" s="23">
        <v>2</v>
      </c>
      <c r="F72" s="25"/>
      <c r="G72" s="25"/>
      <c r="H72" s="23"/>
      <c r="I72" s="23"/>
      <c r="J72" s="23">
        <v>2</v>
      </c>
      <c r="K72" s="23">
        <v>2</v>
      </c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31"/>
    </row>
    <row r="73" spans="1:22" ht="16.5">
      <c r="A73" s="73"/>
      <c r="B73" s="26" t="s">
        <v>208</v>
      </c>
      <c r="C73" s="20" t="s">
        <v>95</v>
      </c>
      <c r="D73" s="23">
        <v>2</v>
      </c>
      <c r="E73" s="23">
        <v>2</v>
      </c>
      <c r="F73" s="25"/>
      <c r="G73" s="25"/>
      <c r="H73" s="23"/>
      <c r="I73" s="23"/>
      <c r="J73" s="23"/>
      <c r="K73" s="23"/>
      <c r="L73" s="23">
        <v>2</v>
      </c>
      <c r="M73" s="23">
        <v>2</v>
      </c>
      <c r="N73" s="23"/>
      <c r="O73" s="23"/>
      <c r="P73" s="23"/>
      <c r="Q73" s="23"/>
      <c r="R73" s="23"/>
      <c r="S73" s="23"/>
      <c r="T73" s="23"/>
      <c r="U73" s="23"/>
      <c r="V73" s="31"/>
    </row>
    <row r="74" spans="1:22" ht="16.5">
      <c r="A74" s="73"/>
      <c r="B74" s="26" t="s">
        <v>209</v>
      </c>
      <c r="C74" s="20" t="s">
        <v>96</v>
      </c>
      <c r="D74" s="23">
        <v>2</v>
      </c>
      <c r="E74" s="23">
        <v>2</v>
      </c>
      <c r="F74" s="25"/>
      <c r="G74" s="25"/>
      <c r="H74" s="23"/>
      <c r="I74" s="23"/>
      <c r="J74" s="23">
        <v>2</v>
      </c>
      <c r="K74" s="23">
        <v>2</v>
      </c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31"/>
    </row>
    <row r="75" spans="1:22" ht="16.5">
      <c r="A75" s="73"/>
      <c r="B75" s="26" t="s">
        <v>210</v>
      </c>
      <c r="C75" s="20" t="s">
        <v>97</v>
      </c>
      <c r="D75" s="23">
        <v>2</v>
      </c>
      <c r="E75" s="23">
        <v>2</v>
      </c>
      <c r="F75" s="25"/>
      <c r="G75" s="25"/>
      <c r="H75" s="23"/>
      <c r="I75" s="23"/>
      <c r="J75" s="23"/>
      <c r="K75" s="23"/>
      <c r="L75" s="23">
        <v>2</v>
      </c>
      <c r="M75" s="23">
        <v>2</v>
      </c>
      <c r="N75" s="23"/>
      <c r="O75" s="23"/>
      <c r="P75" s="23"/>
      <c r="Q75" s="23"/>
      <c r="R75" s="23"/>
      <c r="S75" s="23"/>
      <c r="T75" s="23"/>
      <c r="U75" s="23"/>
      <c r="V75" s="31"/>
    </row>
    <row r="76" spans="1:22" ht="16.5">
      <c r="A76" s="73"/>
      <c r="B76" s="26" t="s">
        <v>211</v>
      </c>
      <c r="C76" s="20" t="s">
        <v>44</v>
      </c>
      <c r="D76" s="23">
        <v>2</v>
      </c>
      <c r="E76" s="23">
        <v>2</v>
      </c>
      <c r="F76" s="25"/>
      <c r="G76" s="25"/>
      <c r="H76" s="23"/>
      <c r="I76" s="23"/>
      <c r="J76" s="23">
        <v>2</v>
      </c>
      <c r="K76" s="23">
        <v>2</v>
      </c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31"/>
    </row>
    <row r="77" spans="1:22" ht="16.5">
      <c r="A77" s="73"/>
      <c r="B77" s="26" t="s">
        <v>212</v>
      </c>
      <c r="C77" s="20" t="s">
        <v>98</v>
      </c>
      <c r="D77" s="23">
        <v>2</v>
      </c>
      <c r="E77" s="23">
        <v>2</v>
      </c>
      <c r="F77" s="25"/>
      <c r="G77" s="25"/>
      <c r="H77" s="23"/>
      <c r="I77" s="23"/>
      <c r="J77" s="23"/>
      <c r="K77" s="23"/>
      <c r="L77" s="23">
        <v>2</v>
      </c>
      <c r="M77" s="23">
        <v>2</v>
      </c>
      <c r="N77" s="23"/>
      <c r="O77" s="23"/>
      <c r="P77" s="23"/>
      <c r="Q77" s="23"/>
      <c r="R77" s="23"/>
      <c r="S77" s="23"/>
      <c r="T77" s="23"/>
      <c r="U77" s="23"/>
      <c r="V77" s="31"/>
    </row>
    <row r="78" spans="1:22" ht="16.5">
      <c r="A78" s="73"/>
      <c r="B78" s="51" t="s">
        <v>312</v>
      </c>
      <c r="C78" s="52" t="s">
        <v>99</v>
      </c>
      <c r="D78" s="53">
        <v>3</v>
      </c>
      <c r="E78" s="53">
        <v>3</v>
      </c>
      <c r="F78" s="54"/>
      <c r="G78" s="54"/>
      <c r="H78" s="53"/>
      <c r="I78" s="53"/>
      <c r="J78" s="53">
        <v>3</v>
      </c>
      <c r="K78" s="53">
        <v>3</v>
      </c>
      <c r="L78" s="53"/>
      <c r="M78" s="53"/>
      <c r="N78" s="47"/>
      <c r="O78" s="47"/>
      <c r="P78" s="23"/>
      <c r="Q78" s="23"/>
      <c r="R78" s="23"/>
      <c r="S78" s="23"/>
      <c r="T78" s="23"/>
      <c r="U78" s="23"/>
      <c r="V78" s="31"/>
    </row>
    <row r="79" spans="1:22" ht="16.5">
      <c r="A79" s="73"/>
      <c r="B79" s="51" t="s">
        <v>310</v>
      </c>
      <c r="C79" s="52" t="s">
        <v>100</v>
      </c>
      <c r="D79" s="53">
        <v>3</v>
      </c>
      <c r="E79" s="53">
        <v>3</v>
      </c>
      <c r="F79" s="54"/>
      <c r="G79" s="54"/>
      <c r="H79" s="53"/>
      <c r="I79" s="53"/>
      <c r="J79" s="53"/>
      <c r="K79" s="53"/>
      <c r="L79" s="53">
        <v>3</v>
      </c>
      <c r="M79" s="53">
        <v>3</v>
      </c>
      <c r="N79" s="47"/>
      <c r="O79" s="47"/>
      <c r="P79" s="23"/>
      <c r="Q79" s="23"/>
      <c r="R79" s="23"/>
      <c r="S79" s="23"/>
      <c r="T79" s="23"/>
      <c r="U79" s="23"/>
      <c r="V79" s="31"/>
    </row>
    <row r="80" spans="1:22" ht="16.5">
      <c r="A80" s="73"/>
      <c r="B80" s="48" t="s">
        <v>213</v>
      </c>
      <c r="C80" s="49" t="s">
        <v>101</v>
      </c>
      <c r="D80" s="47">
        <v>2</v>
      </c>
      <c r="E80" s="47">
        <v>2</v>
      </c>
      <c r="F80" s="50"/>
      <c r="G80" s="50"/>
      <c r="H80" s="47"/>
      <c r="I80" s="47"/>
      <c r="J80" s="47">
        <v>2</v>
      </c>
      <c r="K80" s="47">
        <v>2</v>
      </c>
      <c r="L80" s="47"/>
      <c r="M80" s="47"/>
      <c r="N80" s="47"/>
      <c r="O80" s="47"/>
      <c r="P80" s="23"/>
      <c r="Q80" s="23"/>
      <c r="R80" s="23"/>
      <c r="S80" s="23"/>
      <c r="T80" s="23"/>
      <c r="U80" s="23"/>
      <c r="V80" s="31"/>
    </row>
    <row r="81" spans="1:22" ht="16.5">
      <c r="A81" s="73"/>
      <c r="B81" s="26" t="s">
        <v>214</v>
      </c>
      <c r="C81" s="20" t="s">
        <v>102</v>
      </c>
      <c r="D81" s="23">
        <v>2</v>
      </c>
      <c r="E81" s="23">
        <v>2</v>
      </c>
      <c r="F81" s="25"/>
      <c r="G81" s="25"/>
      <c r="H81" s="23"/>
      <c r="I81" s="23"/>
      <c r="J81" s="23"/>
      <c r="K81" s="23"/>
      <c r="L81" s="23">
        <v>2</v>
      </c>
      <c r="M81" s="23">
        <v>2</v>
      </c>
      <c r="N81" s="23"/>
      <c r="O81" s="23"/>
      <c r="P81" s="23"/>
      <c r="Q81" s="23"/>
      <c r="R81" s="23"/>
      <c r="S81" s="23"/>
      <c r="T81" s="23"/>
      <c r="U81" s="23"/>
      <c r="V81" s="31"/>
    </row>
    <row r="82" spans="1:22" ht="16.5">
      <c r="A82" s="73"/>
      <c r="B82" s="26" t="s">
        <v>215</v>
      </c>
      <c r="C82" s="20" t="s">
        <v>103</v>
      </c>
      <c r="D82" s="23">
        <v>2</v>
      </c>
      <c r="E82" s="23">
        <v>2</v>
      </c>
      <c r="F82" s="25"/>
      <c r="G82" s="25"/>
      <c r="H82" s="23"/>
      <c r="I82" s="23"/>
      <c r="J82" s="23">
        <v>2</v>
      </c>
      <c r="K82" s="23">
        <v>2</v>
      </c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31"/>
    </row>
    <row r="83" spans="1:22" ht="16.5">
      <c r="A83" s="73"/>
      <c r="B83" s="26" t="s">
        <v>216</v>
      </c>
      <c r="C83" s="20" t="s">
        <v>104</v>
      </c>
      <c r="D83" s="23">
        <v>2</v>
      </c>
      <c r="E83" s="23">
        <v>2</v>
      </c>
      <c r="F83" s="25"/>
      <c r="G83" s="25"/>
      <c r="H83" s="23"/>
      <c r="I83" s="23"/>
      <c r="J83" s="23">
        <v>2</v>
      </c>
      <c r="K83" s="23">
        <v>2</v>
      </c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31"/>
    </row>
    <row r="84" spans="1:22" ht="16.5">
      <c r="A84" s="73"/>
      <c r="B84" s="26" t="s">
        <v>217</v>
      </c>
      <c r="C84" s="20" t="s">
        <v>105</v>
      </c>
      <c r="D84" s="23">
        <v>2</v>
      </c>
      <c r="E84" s="23">
        <v>2</v>
      </c>
      <c r="F84" s="25"/>
      <c r="G84" s="25"/>
      <c r="H84" s="23"/>
      <c r="I84" s="23"/>
      <c r="J84" s="23">
        <v>2</v>
      </c>
      <c r="K84" s="23">
        <v>2</v>
      </c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31"/>
    </row>
    <row r="85" spans="1:22" ht="16.5">
      <c r="A85" s="73"/>
      <c r="B85" s="26" t="s">
        <v>218</v>
      </c>
      <c r="C85" s="20" t="s">
        <v>106</v>
      </c>
      <c r="D85" s="23">
        <v>2</v>
      </c>
      <c r="E85" s="23">
        <v>2</v>
      </c>
      <c r="F85" s="25"/>
      <c r="G85" s="25"/>
      <c r="H85" s="23"/>
      <c r="I85" s="23"/>
      <c r="J85" s="23"/>
      <c r="K85" s="23"/>
      <c r="L85" s="23">
        <v>2</v>
      </c>
      <c r="M85" s="23">
        <v>2</v>
      </c>
      <c r="N85" s="23"/>
      <c r="O85" s="23"/>
      <c r="P85" s="23"/>
      <c r="Q85" s="23"/>
      <c r="R85" s="23"/>
      <c r="S85" s="23"/>
      <c r="T85" s="23"/>
      <c r="U85" s="23"/>
      <c r="V85" s="31"/>
    </row>
    <row r="86" spans="1:22" ht="16.5">
      <c r="A86" s="73"/>
      <c r="B86" s="26" t="s">
        <v>219</v>
      </c>
      <c r="C86" s="20" t="s">
        <v>43</v>
      </c>
      <c r="D86" s="23">
        <v>2</v>
      </c>
      <c r="E86" s="23">
        <v>2</v>
      </c>
      <c r="F86" s="25"/>
      <c r="G86" s="25"/>
      <c r="H86" s="23"/>
      <c r="I86" s="23"/>
      <c r="J86" s="23">
        <v>2</v>
      </c>
      <c r="K86" s="23">
        <v>2</v>
      </c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31"/>
    </row>
    <row r="87" spans="1:22" ht="16.5">
      <c r="A87" s="73"/>
      <c r="B87" s="26" t="s">
        <v>220</v>
      </c>
      <c r="C87" s="20" t="s">
        <v>45</v>
      </c>
      <c r="D87" s="23">
        <v>2</v>
      </c>
      <c r="E87" s="23">
        <v>2</v>
      </c>
      <c r="F87" s="25"/>
      <c r="G87" s="25"/>
      <c r="H87" s="23"/>
      <c r="I87" s="23"/>
      <c r="J87" s="23"/>
      <c r="K87" s="23"/>
      <c r="L87" s="23"/>
      <c r="M87" s="23"/>
      <c r="N87" s="23">
        <v>2</v>
      </c>
      <c r="O87" s="23">
        <v>2</v>
      </c>
      <c r="P87" s="23"/>
      <c r="Q87" s="23"/>
      <c r="R87" s="23"/>
      <c r="S87" s="23"/>
      <c r="T87" s="23"/>
      <c r="U87" s="23"/>
      <c r="V87" s="31"/>
    </row>
    <row r="88" spans="1:22" ht="16.5">
      <c r="A88" s="73"/>
      <c r="B88" s="26" t="s">
        <v>221</v>
      </c>
      <c r="C88" s="20" t="s">
        <v>46</v>
      </c>
      <c r="D88" s="23">
        <v>2</v>
      </c>
      <c r="E88" s="23">
        <v>2</v>
      </c>
      <c r="F88" s="25"/>
      <c r="G88" s="25"/>
      <c r="H88" s="23"/>
      <c r="I88" s="23"/>
      <c r="J88" s="23"/>
      <c r="K88" s="23"/>
      <c r="L88" s="23"/>
      <c r="M88" s="23"/>
      <c r="N88" s="23"/>
      <c r="O88" s="23"/>
      <c r="P88" s="23">
        <v>2</v>
      </c>
      <c r="Q88" s="23">
        <v>2</v>
      </c>
      <c r="R88" s="23"/>
      <c r="S88" s="23"/>
      <c r="T88" s="23"/>
      <c r="U88" s="23"/>
      <c r="V88" s="31"/>
    </row>
    <row r="89" spans="1:22" ht="16.5">
      <c r="A89" s="73"/>
      <c r="B89" s="26" t="s">
        <v>222</v>
      </c>
      <c r="C89" s="20" t="s">
        <v>47</v>
      </c>
      <c r="D89" s="23">
        <v>2</v>
      </c>
      <c r="E89" s="23">
        <v>2</v>
      </c>
      <c r="F89" s="25"/>
      <c r="G89" s="25"/>
      <c r="H89" s="23"/>
      <c r="I89" s="23"/>
      <c r="J89" s="23"/>
      <c r="K89" s="23"/>
      <c r="L89" s="23"/>
      <c r="M89" s="23"/>
      <c r="N89" s="23">
        <v>2</v>
      </c>
      <c r="O89" s="23">
        <v>2</v>
      </c>
      <c r="P89" s="23"/>
      <c r="Q89" s="23"/>
      <c r="R89" s="23"/>
      <c r="S89" s="23"/>
      <c r="T89" s="23"/>
      <c r="U89" s="23"/>
      <c r="V89" s="31"/>
    </row>
    <row r="90" spans="1:22" ht="16.5">
      <c r="A90" s="73"/>
      <c r="B90" s="26" t="s">
        <v>223</v>
      </c>
      <c r="C90" s="20" t="s">
        <v>48</v>
      </c>
      <c r="D90" s="23">
        <v>2</v>
      </c>
      <c r="E90" s="23">
        <v>2</v>
      </c>
      <c r="F90" s="25"/>
      <c r="G90" s="25"/>
      <c r="H90" s="23"/>
      <c r="I90" s="23"/>
      <c r="J90" s="23"/>
      <c r="K90" s="23"/>
      <c r="L90" s="23"/>
      <c r="M90" s="23"/>
      <c r="N90" s="23"/>
      <c r="O90" s="23"/>
      <c r="P90" s="23">
        <v>2</v>
      </c>
      <c r="Q90" s="23">
        <v>2</v>
      </c>
      <c r="R90" s="23"/>
      <c r="S90" s="23"/>
      <c r="T90" s="23"/>
      <c r="U90" s="23"/>
      <c r="V90" s="31"/>
    </row>
    <row r="91" spans="1:22" ht="16.5">
      <c r="A91" s="73"/>
      <c r="B91" s="26" t="s">
        <v>224</v>
      </c>
      <c r="C91" s="20" t="s">
        <v>107</v>
      </c>
      <c r="D91" s="23">
        <v>2</v>
      </c>
      <c r="E91" s="23">
        <v>2</v>
      </c>
      <c r="F91" s="25"/>
      <c r="G91" s="25"/>
      <c r="H91" s="23"/>
      <c r="I91" s="23"/>
      <c r="J91" s="23"/>
      <c r="K91" s="23"/>
      <c r="L91" s="23"/>
      <c r="M91" s="23"/>
      <c r="N91" s="23">
        <v>2</v>
      </c>
      <c r="O91" s="23">
        <v>2</v>
      </c>
      <c r="P91" s="23"/>
      <c r="Q91" s="23"/>
      <c r="R91" s="23"/>
      <c r="S91" s="23"/>
      <c r="T91" s="23"/>
      <c r="U91" s="23"/>
      <c r="V91" s="31"/>
    </row>
    <row r="92" spans="1:22" ht="16.5">
      <c r="A92" s="73"/>
      <c r="B92" s="26" t="s">
        <v>225</v>
      </c>
      <c r="C92" s="20" t="s">
        <v>108</v>
      </c>
      <c r="D92" s="23">
        <v>2</v>
      </c>
      <c r="E92" s="23">
        <v>2</v>
      </c>
      <c r="F92" s="25"/>
      <c r="G92" s="25"/>
      <c r="H92" s="23"/>
      <c r="I92" s="23"/>
      <c r="J92" s="23"/>
      <c r="K92" s="23"/>
      <c r="L92" s="23"/>
      <c r="M92" s="23"/>
      <c r="N92" s="23"/>
      <c r="O92" s="23"/>
      <c r="P92" s="23">
        <v>2</v>
      </c>
      <c r="Q92" s="23">
        <v>2</v>
      </c>
      <c r="R92" s="23"/>
      <c r="S92" s="23"/>
      <c r="T92" s="23"/>
      <c r="U92" s="23"/>
      <c r="V92" s="31"/>
    </row>
    <row r="93" spans="1:22" ht="16.5">
      <c r="A93" s="73"/>
      <c r="B93" s="26" t="s">
        <v>226</v>
      </c>
      <c r="C93" s="20" t="s">
        <v>109</v>
      </c>
      <c r="D93" s="23">
        <v>2</v>
      </c>
      <c r="E93" s="23">
        <v>2</v>
      </c>
      <c r="F93" s="25"/>
      <c r="G93" s="25"/>
      <c r="H93" s="23"/>
      <c r="I93" s="23"/>
      <c r="J93" s="23"/>
      <c r="K93" s="23"/>
      <c r="L93" s="23"/>
      <c r="M93" s="23"/>
      <c r="N93" s="23">
        <v>2</v>
      </c>
      <c r="O93" s="23">
        <v>2</v>
      </c>
      <c r="P93" s="23"/>
      <c r="Q93" s="23"/>
      <c r="R93" s="23"/>
      <c r="S93" s="23"/>
      <c r="T93" s="23"/>
      <c r="U93" s="23"/>
      <c r="V93" s="31"/>
    </row>
    <row r="94" spans="1:22" ht="16.5">
      <c r="A94" s="73"/>
      <c r="B94" s="26" t="s">
        <v>227</v>
      </c>
      <c r="C94" s="20" t="s">
        <v>110</v>
      </c>
      <c r="D94" s="23">
        <v>2</v>
      </c>
      <c r="E94" s="23">
        <v>2</v>
      </c>
      <c r="F94" s="25"/>
      <c r="G94" s="25"/>
      <c r="H94" s="23"/>
      <c r="I94" s="23"/>
      <c r="J94" s="23"/>
      <c r="K94" s="23"/>
      <c r="L94" s="23"/>
      <c r="M94" s="23"/>
      <c r="N94" s="23"/>
      <c r="O94" s="23"/>
      <c r="P94" s="23">
        <v>2</v>
      </c>
      <c r="Q94" s="23">
        <v>2</v>
      </c>
      <c r="R94" s="23"/>
      <c r="S94" s="23"/>
      <c r="T94" s="23"/>
      <c r="U94" s="23"/>
      <c r="V94" s="31"/>
    </row>
    <row r="95" spans="1:22" ht="16.5">
      <c r="A95" s="73"/>
      <c r="B95" s="26" t="s">
        <v>228</v>
      </c>
      <c r="C95" s="20" t="s">
        <v>111</v>
      </c>
      <c r="D95" s="23">
        <v>2</v>
      </c>
      <c r="E95" s="23">
        <v>2</v>
      </c>
      <c r="F95" s="25"/>
      <c r="G95" s="25"/>
      <c r="H95" s="23"/>
      <c r="I95" s="23"/>
      <c r="J95" s="23"/>
      <c r="K95" s="23"/>
      <c r="L95" s="23"/>
      <c r="M95" s="23"/>
      <c r="N95" s="23">
        <v>2</v>
      </c>
      <c r="O95" s="23">
        <v>2</v>
      </c>
      <c r="P95" s="23"/>
      <c r="Q95" s="23"/>
      <c r="R95" s="23"/>
      <c r="S95" s="23"/>
      <c r="T95" s="23"/>
      <c r="U95" s="23"/>
      <c r="V95" s="31"/>
    </row>
    <row r="96" spans="1:22" ht="16.5">
      <c r="A96" s="73"/>
      <c r="B96" s="26" t="s">
        <v>229</v>
      </c>
      <c r="C96" s="20" t="s">
        <v>112</v>
      </c>
      <c r="D96" s="23">
        <v>2</v>
      </c>
      <c r="E96" s="23">
        <v>2</v>
      </c>
      <c r="F96" s="25"/>
      <c r="G96" s="25"/>
      <c r="H96" s="23"/>
      <c r="I96" s="23"/>
      <c r="J96" s="23"/>
      <c r="K96" s="23"/>
      <c r="L96" s="23"/>
      <c r="M96" s="23"/>
      <c r="N96" s="23"/>
      <c r="O96" s="23"/>
      <c r="P96" s="23">
        <v>2</v>
      </c>
      <c r="Q96" s="23">
        <v>2</v>
      </c>
      <c r="R96" s="23"/>
      <c r="S96" s="23"/>
      <c r="T96" s="23"/>
      <c r="U96" s="23"/>
      <c r="V96" s="31"/>
    </row>
    <row r="97" spans="1:22" ht="16.5">
      <c r="A97" s="73"/>
      <c r="B97" s="26" t="s">
        <v>230</v>
      </c>
      <c r="C97" s="20" t="s">
        <v>113</v>
      </c>
      <c r="D97" s="23">
        <v>2</v>
      </c>
      <c r="E97" s="23">
        <v>2</v>
      </c>
      <c r="F97" s="25"/>
      <c r="G97" s="25"/>
      <c r="H97" s="23"/>
      <c r="I97" s="23"/>
      <c r="J97" s="23"/>
      <c r="K97" s="23"/>
      <c r="L97" s="23"/>
      <c r="M97" s="23"/>
      <c r="N97" s="23">
        <v>2</v>
      </c>
      <c r="O97" s="23">
        <v>2</v>
      </c>
      <c r="P97" s="23"/>
      <c r="Q97" s="23"/>
      <c r="R97" s="23"/>
      <c r="S97" s="23"/>
      <c r="T97" s="23"/>
      <c r="U97" s="23"/>
      <c r="V97" s="31"/>
    </row>
    <row r="98" spans="1:22" ht="16.5">
      <c r="A98" s="73"/>
      <c r="B98" s="26" t="s">
        <v>231</v>
      </c>
      <c r="C98" s="20" t="s">
        <v>114</v>
      </c>
      <c r="D98" s="23">
        <v>2</v>
      </c>
      <c r="E98" s="23">
        <v>2</v>
      </c>
      <c r="F98" s="25"/>
      <c r="G98" s="25"/>
      <c r="H98" s="23"/>
      <c r="I98" s="23"/>
      <c r="J98" s="23"/>
      <c r="K98" s="23"/>
      <c r="L98" s="23"/>
      <c r="M98" s="23"/>
      <c r="N98" s="23"/>
      <c r="O98" s="23"/>
      <c r="P98" s="23">
        <v>2</v>
      </c>
      <c r="Q98" s="23">
        <v>2</v>
      </c>
      <c r="R98" s="23"/>
      <c r="S98" s="23"/>
      <c r="T98" s="23"/>
      <c r="U98" s="23"/>
      <c r="V98" s="31"/>
    </row>
    <row r="99" spans="1:22" ht="16.5">
      <c r="A99" s="73"/>
      <c r="B99" s="26" t="s">
        <v>232</v>
      </c>
      <c r="C99" s="20" t="s">
        <v>115</v>
      </c>
      <c r="D99" s="23">
        <v>2</v>
      </c>
      <c r="E99" s="23">
        <v>2</v>
      </c>
      <c r="F99" s="25"/>
      <c r="G99" s="25"/>
      <c r="H99" s="23"/>
      <c r="I99" s="23"/>
      <c r="J99" s="23"/>
      <c r="K99" s="23"/>
      <c r="L99" s="23"/>
      <c r="M99" s="23"/>
      <c r="N99" s="23">
        <v>2</v>
      </c>
      <c r="O99" s="23">
        <v>2</v>
      </c>
      <c r="P99" s="23"/>
      <c r="Q99" s="23"/>
      <c r="R99" s="23"/>
      <c r="S99" s="23"/>
      <c r="T99" s="23"/>
      <c r="U99" s="23"/>
      <c r="V99" s="31"/>
    </row>
    <row r="100" spans="1:22" ht="16.5">
      <c r="A100" s="73"/>
      <c r="B100" s="26" t="s">
        <v>233</v>
      </c>
      <c r="C100" s="20" t="s">
        <v>116</v>
      </c>
      <c r="D100" s="23">
        <v>2</v>
      </c>
      <c r="E100" s="23">
        <v>2</v>
      </c>
      <c r="F100" s="25"/>
      <c r="G100" s="25"/>
      <c r="H100" s="23"/>
      <c r="I100" s="23"/>
      <c r="J100" s="23"/>
      <c r="K100" s="23"/>
      <c r="L100" s="23"/>
      <c r="M100" s="23"/>
      <c r="N100" s="23"/>
      <c r="O100" s="23"/>
      <c r="P100" s="23">
        <v>2</v>
      </c>
      <c r="Q100" s="23">
        <v>2</v>
      </c>
      <c r="R100" s="23"/>
      <c r="S100" s="23"/>
      <c r="T100" s="23"/>
      <c r="U100" s="23"/>
      <c r="V100" s="31"/>
    </row>
    <row r="101" spans="1:22" ht="16.5">
      <c r="A101" s="73"/>
      <c r="B101" s="26" t="s">
        <v>234</v>
      </c>
      <c r="C101" s="20" t="s">
        <v>117</v>
      </c>
      <c r="D101" s="23">
        <v>2</v>
      </c>
      <c r="E101" s="23">
        <v>2</v>
      </c>
      <c r="F101" s="25"/>
      <c r="G101" s="25"/>
      <c r="H101" s="23"/>
      <c r="I101" s="23"/>
      <c r="J101" s="23"/>
      <c r="K101" s="23"/>
      <c r="L101" s="23"/>
      <c r="M101" s="23"/>
      <c r="N101" s="23">
        <v>2</v>
      </c>
      <c r="O101" s="23">
        <v>2</v>
      </c>
      <c r="P101" s="23"/>
      <c r="Q101" s="23"/>
      <c r="R101" s="23"/>
      <c r="S101" s="23"/>
      <c r="T101" s="23"/>
      <c r="U101" s="23"/>
      <c r="V101" s="31"/>
    </row>
    <row r="102" spans="1:22" ht="16.5">
      <c r="A102" s="73"/>
      <c r="B102" s="26" t="s">
        <v>235</v>
      </c>
      <c r="C102" s="20" t="s">
        <v>118</v>
      </c>
      <c r="D102" s="23">
        <v>2</v>
      </c>
      <c r="E102" s="23">
        <v>2</v>
      </c>
      <c r="F102" s="25"/>
      <c r="G102" s="25"/>
      <c r="H102" s="23"/>
      <c r="I102" s="23"/>
      <c r="J102" s="23"/>
      <c r="K102" s="23"/>
      <c r="L102" s="23"/>
      <c r="M102" s="23"/>
      <c r="N102" s="23"/>
      <c r="O102" s="23"/>
      <c r="P102" s="23">
        <v>2</v>
      </c>
      <c r="Q102" s="23">
        <v>2</v>
      </c>
      <c r="R102" s="23"/>
      <c r="S102" s="23"/>
      <c r="T102" s="23"/>
      <c r="U102" s="23"/>
      <c r="V102" s="31"/>
    </row>
    <row r="103" spans="1:22" ht="16.5">
      <c r="A103" s="73"/>
      <c r="B103" s="26" t="s">
        <v>236</v>
      </c>
      <c r="C103" s="20" t="s">
        <v>119</v>
      </c>
      <c r="D103" s="23">
        <v>2</v>
      </c>
      <c r="E103" s="23">
        <v>2</v>
      </c>
      <c r="F103" s="25"/>
      <c r="G103" s="25"/>
      <c r="H103" s="23"/>
      <c r="I103" s="23"/>
      <c r="J103" s="23"/>
      <c r="K103" s="23"/>
      <c r="L103" s="23"/>
      <c r="M103" s="23"/>
      <c r="N103" s="23">
        <v>2</v>
      </c>
      <c r="O103" s="23">
        <v>2</v>
      </c>
      <c r="P103" s="23"/>
      <c r="Q103" s="23"/>
      <c r="R103" s="23"/>
      <c r="S103" s="23"/>
      <c r="T103" s="23"/>
      <c r="U103" s="23"/>
      <c r="V103" s="31"/>
    </row>
    <row r="104" spans="1:22" ht="16.5">
      <c r="A104" s="73"/>
      <c r="B104" s="26" t="s">
        <v>237</v>
      </c>
      <c r="C104" s="20" t="s">
        <v>120</v>
      </c>
      <c r="D104" s="23">
        <v>2</v>
      </c>
      <c r="E104" s="23">
        <v>2</v>
      </c>
      <c r="F104" s="25"/>
      <c r="G104" s="25"/>
      <c r="H104" s="23"/>
      <c r="I104" s="23"/>
      <c r="J104" s="23"/>
      <c r="K104" s="23"/>
      <c r="L104" s="23"/>
      <c r="M104" s="23"/>
      <c r="N104" s="23"/>
      <c r="O104" s="23"/>
      <c r="P104" s="23">
        <v>2</v>
      </c>
      <c r="Q104" s="23">
        <v>2</v>
      </c>
      <c r="R104" s="23"/>
      <c r="S104" s="23"/>
      <c r="T104" s="23"/>
      <c r="U104" s="23"/>
      <c r="V104" s="31"/>
    </row>
    <row r="105" spans="1:22" ht="16.5">
      <c r="A105" s="73"/>
      <c r="B105" s="26" t="s">
        <v>238</v>
      </c>
      <c r="C105" s="20" t="s">
        <v>121</v>
      </c>
      <c r="D105" s="23">
        <v>2</v>
      </c>
      <c r="E105" s="23">
        <v>2</v>
      </c>
      <c r="F105" s="25"/>
      <c r="G105" s="25"/>
      <c r="H105" s="23"/>
      <c r="I105" s="23"/>
      <c r="J105" s="23"/>
      <c r="K105" s="23"/>
      <c r="L105" s="23"/>
      <c r="M105" s="23"/>
      <c r="N105" s="23">
        <v>2</v>
      </c>
      <c r="O105" s="23">
        <v>2</v>
      </c>
      <c r="P105" s="23"/>
      <c r="Q105" s="23"/>
      <c r="R105" s="23"/>
      <c r="S105" s="23"/>
      <c r="T105" s="23"/>
      <c r="U105" s="23"/>
      <c r="V105" s="31"/>
    </row>
    <row r="106" spans="1:22" ht="16.5">
      <c r="A106" s="73"/>
      <c r="B106" s="26" t="s">
        <v>239</v>
      </c>
      <c r="C106" s="20" t="s">
        <v>122</v>
      </c>
      <c r="D106" s="23">
        <v>2</v>
      </c>
      <c r="E106" s="23">
        <v>2</v>
      </c>
      <c r="F106" s="25"/>
      <c r="G106" s="25"/>
      <c r="H106" s="23"/>
      <c r="I106" s="23"/>
      <c r="J106" s="23"/>
      <c r="K106" s="23"/>
      <c r="L106" s="23"/>
      <c r="M106" s="23"/>
      <c r="N106" s="23">
        <v>2</v>
      </c>
      <c r="O106" s="23">
        <v>2</v>
      </c>
      <c r="P106" s="23"/>
      <c r="Q106" s="23"/>
      <c r="R106" s="23"/>
      <c r="S106" s="23"/>
      <c r="T106" s="23"/>
      <c r="U106" s="23"/>
      <c r="V106" s="31"/>
    </row>
    <row r="107" spans="1:22" ht="16.5">
      <c r="A107" s="73"/>
      <c r="B107" s="26" t="s">
        <v>240</v>
      </c>
      <c r="C107" s="20" t="s">
        <v>123</v>
      </c>
      <c r="D107" s="23">
        <v>2</v>
      </c>
      <c r="E107" s="23">
        <v>2</v>
      </c>
      <c r="F107" s="25"/>
      <c r="G107" s="25"/>
      <c r="H107" s="23"/>
      <c r="I107" s="23"/>
      <c r="J107" s="23"/>
      <c r="K107" s="23"/>
      <c r="L107" s="23"/>
      <c r="M107" s="23"/>
      <c r="N107" s="23"/>
      <c r="O107" s="23"/>
      <c r="P107" s="23">
        <v>2</v>
      </c>
      <c r="Q107" s="23">
        <v>2</v>
      </c>
      <c r="R107" s="23"/>
      <c r="S107" s="23"/>
      <c r="T107" s="23"/>
      <c r="U107" s="23"/>
      <c r="V107" s="31"/>
    </row>
    <row r="108" spans="1:22" ht="16.5">
      <c r="A108" s="73"/>
      <c r="B108" s="26" t="s">
        <v>241</v>
      </c>
      <c r="C108" s="20" t="s">
        <v>124</v>
      </c>
      <c r="D108" s="23">
        <v>2</v>
      </c>
      <c r="E108" s="23">
        <v>2</v>
      </c>
      <c r="F108" s="25"/>
      <c r="G108" s="25"/>
      <c r="H108" s="23"/>
      <c r="I108" s="23"/>
      <c r="J108" s="23"/>
      <c r="K108" s="23"/>
      <c r="L108" s="23"/>
      <c r="M108" s="23"/>
      <c r="N108" s="23">
        <v>2</v>
      </c>
      <c r="O108" s="23">
        <v>2</v>
      </c>
      <c r="P108" s="23"/>
      <c r="Q108" s="23"/>
      <c r="R108" s="23"/>
      <c r="S108" s="23"/>
      <c r="T108" s="23"/>
      <c r="U108" s="23"/>
      <c r="V108" s="31"/>
    </row>
    <row r="109" spans="1:22" ht="16.5">
      <c r="A109" s="73"/>
      <c r="B109" s="26" t="s">
        <v>242</v>
      </c>
      <c r="C109" s="20" t="s">
        <v>125</v>
      </c>
      <c r="D109" s="23">
        <v>2</v>
      </c>
      <c r="E109" s="23">
        <v>2</v>
      </c>
      <c r="F109" s="25"/>
      <c r="G109" s="25"/>
      <c r="H109" s="23"/>
      <c r="I109" s="23"/>
      <c r="J109" s="23"/>
      <c r="K109" s="23"/>
      <c r="L109" s="23"/>
      <c r="M109" s="23"/>
      <c r="N109" s="23"/>
      <c r="O109" s="23"/>
      <c r="P109" s="23">
        <v>2</v>
      </c>
      <c r="Q109" s="23">
        <v>2</v>
      </c>
      <c r="R109" s="23"/>
      <c r="S109" s="23"/>
      <c r="T109" s="23"/>
      <c r="U109" s="23"/>
      <c r="V109" s="31"/>
    </row>
    <row r="110" spans="1:22" ht="16.5">
      <c r="A110" s="73"/>
      <c r="B110" s="48" t="s">
        <v>309</v>
      </c>
      <c r="C110" s="49" t="s">
        <v>126</v>
      </c>
      <c r="D110" s="47">
        <v>3</v>
      </c>
      <c r="E110" s="47">
        <v>3</v>
      </c>
      <c r="F110" s="50"/>
      <c r="G110" s="50"/>
      <c r="H110" s="47"/>
      <c r="I110" s="47"/>
      <c r="J110" s="47"/>
      <c r="K110" s="47"/>
      <c r="L110" s="47"/>
      <c r="M110" s="47"/>
      <c r="N110" s="47">
        <v>3</v>
      </c>
      <c r="O110" s="47">
        <v>3</v>
      </c>
      <c r="P110" s="47"/>
      <c r="Q110" s="23"/>
      <c r="R110" s="23"/>
      <c r="S110" s="23"/>
      <c r="T110" s="23"/>
      <c r="U110" s="23"/>
      <c r="V110" s="31"/>
    </row>
    <row r="111" spans="1:22" ht="16.5">
      <c r="A111" s="73"/>
      <c r="B111" s="26" t="s">
        <v>243</v>
      </c>
      <c r="C111" s="20" t="s">
        <v>127</v>
      </c>
      <c r="D111" s="23">
        <v>2</v>
      </c>
      <c r="E111" s="23">
        <v>2</v>
      </c>
      <c r="F111" s="25"/>
      <c r="G111" s="25"/>
      <c r="H111" s="23"/>
      <c r="I111" s="23"/>
      <c r="J111" s="23"/>
      <c r="K111" s="23"/>
      <c r="L111" s="23"/>
      <c r="M111" s="23"/>
      <c r="N111" s="23"/>
      <c r="O111" s="23"/>
      <c r="P111" s="23">
        <v>2</v>
      </c>
      <c r="Q111" s="23">
        <v>2</v>
      </c>
      <c r="R111" s="23"/>
      <c r="S111" s="23"/>
      <c r="T111" s="23"/>
      <c r="U111" s="23"/>
      <c r="V111" s="31"/>
    </row>
    <row r="112" spans="1:22" ht="16.5">
      <c r="A112" s="73"/>
      <c r="B112" s="26" t="s">
        <v>244</v>
      </c>
      <c r="C112" s="20" t="s">
        <v>128</v>
      </c>
      <c r="D112" s="23">
        <v>2</v>
      </c>
      <c r="E112" s="23">
        <v>2</v>
      </c>
      <c r="F112" s="25"/>
      <c r="G112" s="25"/>
      <c r="H112" s="23"/>
      <c r="I112" s="23"/>
      <c r="J112" s="23"/>
      <c r="K112" s="23"/>
      <c r="L112" s="23"/>
      <c r="M112" s="23"/>
      <c r="N112" s="23">
        <v>2</v>
      </c>
      <c r="O112" s="23">
        <v>2</v>
      </c>
      <c r="P112" s="23"/>
      <c r="Q112" s="23"/>
      <c r="R112" s="23"/>
      <c r="S112" s="23"/>
      <c r="T112" s="23"/>
      <c r="U112" s="23"/>
      <c r="V112" s="31"/>
    </row>
    <row r="113" spans="1:22" ht="16.5">
      <c r="A113" s="73"/>
      <c r="B113" s="26" t="s">
        <v>245</v>
      </c>
      <c r="C113" s="20" t="s">
        <v>129</v>
      </c>
      <c r="D113" s="23">
        <v>2</v>
      </c>
      <c r="E113" s="23">
        <v>2</v>
      </c>
      <c r="F113" s="25"/>
      <c r="G113" s="25"/>
      <c r="H113" s="23"/>
      <c r="I113" s="23"/>
      <c r="J113" s="23"/>
      <c r="K113" s="23"/>
      <c r="L113" s="23"/>
      <c r="M113" s="23"/>
      <c r="N113" s="23"/>
      <c r="O113" s="23"/>
      <c r="P113" s="23">
        <v>2</v>
      </c>
      <c r="Q113" s="23">
        <v>2</v>
      </c>
      <c r="R113" s="23"/>
      <c r="S113" s="23"/>
      <c r="T113" s="23"/>
      <c r="U113" s="23"/>
      <c r="V113" s="31"/>
    </row>
    <row r="114" spans="1:22" ht="16.5">
      <c r="A114" s="73"/>
      <c r="B114" s="26" t="s">
        <v>246</v>
      </c>
      <c r="C114" s="20" t="s">
        <v>130</v>
      </c>
      <c r="D114" s="23">
        <v>2</v>
      </c>
      <c r="E114" s="23">
        <v>2</v>
      </c>
      <c r="F114" s="25"/>
      <c r="G114" s="25"/>
      <c r="H114" s="23"/>
      <c r="I114" s="23"/>
      <c r="J114" s="23"/>
      <c r="K114" s="23"/>
      <c r="L114" s="23"/>
      <c r="M114" s="23"/>
      <c r="N114" s="23">
        <v>2</v>
      </c>
      <c r="O114" s="23">
        <v>2</v>
      </c>
      <c r="P114" s="23"/>
      <c r="Q114" s="23"/>
      <c r="R114" s="23"/>
      <c r="S114" s="23"/>
      <c r="T114" s="23"/>
      <c r="U114" s="23"/>
      <c r="V114" s="31"/>
    </row>
    <row r="115" spans="1:22" ht="16.5">
      <c r="A115" s="73"/>
      <c r="B115" s="26" t="s">
        <v>247</v>
      </c>
      <c r="C115" s="20" t="s">
        <v>131</v>
      </c>
      <c r="D115" s="23">
        <v>2</v>
      </c>
      <c r="E115" s="23">
        <v>2</v>
      </c>
      <c r="F115" s="25"/>
      <c r="G115" s="25"/>
      <c r="H115" s="23"/>
      <c r="I115" s="23"/>
      <c r="J115" s="23"/>
      <c r="K115" s="23"/>
      <c r="L115" s="23"/>
      <c r="M115" s="23"/>
      <c r="N115" s="23">
        <v>2</v>
      </c>
      <c r="O115" s="23">
        <v>2</v>
      </c>
      <c r="P115" s="23"/>
      <c r="Q115" s="23"/>
      <c r="R115" s="23"/>
      <c r="S115" s="23"/>
      <c r="T115" s="23"/>
      <c r="U115" s="23"/>
      <c r="V115" s="31"/>
    </row>
    <row r="116" spans="1:22" ht="16.5">
      <c r="A116" s="73"/>
      <c r="B116" s="26" t="s">
        <v>248</v>
      </c>
      <c r="C116" s="20" t="s">
        <v>132</v>
      </c>
      <c r="D116" s="23">
        <v>2</v>
      </c>
      <c r="E116" s="23">
        <v>2</v>
      </c>
      <c r="F116" s="25"/>
      <c r="G116" s="25"/>
      <c r="H116" s="23"/>
      <c r="I116" s="23"/>
      <c r="J116" s="23"/>
      <c r="K116" s="23"/>
      <c r="L116" s="23"/>
      <c r="M116" s="23"/>
      <c r="N116" s="23"/>
      <c r="O116" s="23"/>
      <c r="P116" s="23">
        <v>2</v>
      </c>
      <c r="Q116" s="23">
        <v>2</v>
      </c>
      <c r="R116" s="23"/>
      <c r="S116" s="23"/>
      <c r="T116" s="23"/>
      <c r="U116" s="23"/>
      <c r="V116" s="31"/>
    </row>
    <row r="117" spans="1:22" ht="16.5">
      <c r="A117" s="73"/>
      <c r="B117" s="26" t="s">
        <v>249</v>
      </c>
      <c r="C117" s="20" t="s">
        <v>133</v>
      </c>
      <c r="D117" s="23">
        <v>2</v>
      </c>
      <c r="E117" s="23">
        <v>2</v>
      </c>
      <c r="F117" s="25"/>
      <c r="G117" s="25"/>
      <c r="H117" s="23"/>
      <c r="I117" s="23"/>
      <c r="J117" s="23"/>
      <c r="K117" s="23"/>
      <c r="L117" s="23"/>
      <c r="M117" s="23"/>
      <c r="N117" s="23">
        <v>2</v>
      </c>
      <c r="O117" s="23">
        <v>2</v>
      </c>
      <c r="P117" s="23"/>
      <c r="Q117" s="23"/>
      <c r="R117" s="23"/>
      <c r="S117" s="23"/>
      <c r="T117" s="23"/>
      <c r="U117" s="23"/>
      <c r="V117" s="31"/>
    </row>
    <row r="118" spans="1:22" ht="16.5">
      <c r="A118" s="73"/>
      <c r="B118" s="26" t="s">
        <v>250</v>
      </c>
      <c r="C118" s="20" t="s">
        <v>134</v>
      </c>
      <c r="D118" s="23">
        <v>2</v>
      </c>
      <c r="E118" s="23">
        <v>2</v>
      </c>
      <c r="F118" s="25"/>
      <c r="G118" s="25"/>
      <c r="H118" s="23"/>
      <c r="I118" s="23"/>
      <c r="J118" s="23"/>
      <c r="K118" s="23"/>
      <c r="L118" s="23"/>
      <c r="M118" s="23"/>
      <c r="N118" s="23"/>
      <c r="O118" s="23"/>
      <c r="P118" s="23">
        <v>2</v>
      </c>
      <c r="Q118" s="23">
        <v>2</v>
      </c>
      <c r="R118" s="23"/>
      <c r="S118" s="23"/>
      <c r="T118" s="23"/>
      <c r="U118" s="23"/>
      <c r="V118" s="31"/>
    </row>
    <row r="119" spans="1:22" ht="16.5">
      <c r="A119" s="73"/>
      <c r="B119" s="26" t="s">
        <v>251</v>
      </c>
      <c r="C119" s="20" t="s">
        <v>135</v>
      </c>
      <c r="D119" s="23">
        <v>2</v>
      </c>
      <c r="E119" s="23">
        <v>2</v>
      </c>
      <c r="F119" s="25"/>
      <c r="G119" s="25"/>
      <c r="H119" s="23"/>
      <c r="I119" s="23"/>
      <c r="J119" s="23"/>
      <c r="K119" s="23"/>
      <c r="L119" s="23"/>
      <c r="M119" s="23"/>
      <c r="N119" s="23"/>
      <c r="O119" s="23"/>
      <c r="P119" s="23">
        <v>2</v>
      </c>
      <c r="Q119" s="23">
        <v>2</v>
      </c>
      <c r="R119" s="23"/>
      <c r="S119" s="23"/>
      <c r="T119" s="23"/>
      <c r="U119" s="23"/>
      <c r="V119" s="31"/>
    </row>
    <row r="120" spans="1:22" ht="16.5">
      <c r="A120" s="73"/>
      <c r="B120" s="26" t="s">
        <v>252</v>
      </c>
      <c r="C120" s="20" t="s">
        <v>136</v>
      </c>
      <c r="D120" s="23">
        <v>2</v>
      </c>
      <c r="E120" s="23">
        <v>2</v>
      </c>
      <c r="F120" s="25"/>
      <c r="G120" s="25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>
        <v>2</v>
      </c>
      <c r="S120" s="23">
        <v>2</v>
      </c>
      <c r="T120" s="23"/>
      <c r="U120" s="23"/>
      <c r="V120" s="31"/>
    </row>
    <row r="121" spans="1:22" ht="16.5">
      <c r="A121" s="73"/>
      <c r="B121" s="26" t="s">
        <v>253</v>
      </c>
      <c r="C121" s="20" t="s">
        <v>49</v>
      </c>
      <c r="D121" s="23">
        <v>2</v>
      </c>
      <c r="E121" s="23">
        <v>2</v>
      </c>
      <c r="F121" s="25"/>
      <c r="G121" s="25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>
        <v>2</v>
      </c>
      <c r="S121" s="23">
        <v>2</v>
      </c>
      <c r="T121" s="23"/>
      <c r="U121" s="23"/>
      <c r="V121" s="31"/>
    </row>
    <row r="122" spans="1:22" ht="16.5">
      <c r="A122" s="73"/>
      <c r="B122" s="26" t="s">
        <v>254</v>
      </c>
      <c r="C122" s="20" t="s">
        <v>50</v>
      </c>
      <c r="D122" s="23">
        <v>2</v>
      </c>
      <c r="E122" s="23">
        <v>2</v>
      </c>
      <c r="F122" s="25"/>
      <c r="G122" s="25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>
        <v>2</v>
      </c>
      <c r="S122" s="23">
        <v>2</v>
      </c>
      <c r="T122" s="23"/>
      <c r="U122" s="23"/>
      <c r="V122" s="31"/>
    </row>
    <row r="123" spans="1:22" ht="16.5">
      <c r="A123" s="73"/>
      <c r="B123" s="26" t="s">
        <v>255</v>
      </c>
      <c r="C123" s="20" t="s">
        <v>137</v>
      </c>
      <c r="D123" s="23">
        <v>2</v>
      </c>
      <c r="E123" s="23">
        <v>2</v>
      </c>
      <c r="F123" s="25"/>
      <c r="G123" s="25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>
        <v>2</v>
      </c>
      <c r="S123" s="23">
        <v>2</v>
      </c>
      <c r="T123" s="23"/>
      <c r="U123" s="23"/>
      <c r="V123" s="31"/>
    </row>
    <row r="124" spans="1:22" ht="16.5">
      <c r="A124" s="73"/>
      <c r="B124" s="26" t="s">
        <v>256</v>
      </c>
      <c r="C124" s="20" t="s">
        <v>257</v>
      </c>
      <c r="D124" s="23">
        <v>2</v>
      </c>
      <c r="E124" s="23">
        <v>2</v>
      </c>
      <c r="F124" s="25"/>
      <c r="G124" s="25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>
        <v>2</v>
      </c>
      <c r="U124" s="23">
        <v>2</v>
      </c>
      <c r="V124" s="31"/>
    </row>
    <row r="125" spans="1:22" ht="16.5">
      <c r="A125" s="73"/>
      <c r="B125" s="26" t="s">
        <v>258</v>
      </c>
      <c r="C125" s="20" t="s">
        <v>138</v>
      </c>
      <c r="D125" s="23">
        <v>2</v>
      </c>
      <c r="E125" s="23">
        <v>2</v>
      </c>
      <c r="F125" s="25"/>
      <c r="G125" s="25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>
        <v>2</v>
      </c>
      <c r="S125" s="23">
        <v>2</v>
      </c>
      <c r="T125" s="23"/>
      <c r="U125" s="23"/>
      <c r="V125" s="31"/>
    </row>
    <row r="126" spans="1:22" ht="16.5">
      <c r="A126" s="73"/>
      <c r="B126" s="26" t="s">
        <v>259</v>
      </c>
      <c r="C126" s="20" t="s">
        <v>260</v>
      </c>
      <c r="D126" s="23">
        <v>2</v>
      </c>
      <c r="E126" s="23">
        <v>2</v>
      </c>
      <c r="F126" s="25"/>
      <c r="G126" s="25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>
        <v>2</v>
      </c>
      <c r="U126" s="23">
        <v>2</v>
      </c>
      <c r="V126" s="31"/>
    </row>
    <row r="127" spans="1:22" ht="16.5">
      <c r="A127" s="73"/>
      <c r="B127" s="26" t="s">
        <v>261</v>
      </c>
      <c r="C127" s="20" t="s">
        <v>262</v>
      </c>
      <c r="D127" s="23">
        <v>2</v>
      </c>
      <c r="E127" s="23">
        <v>2</v>
      </c>
      <c r="F127" s="25"/>
      <c r="G127" s="25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>
        <v>2</v>
      </c>
      <c r="S127" s="23">
        <v>2</v>
      </c>
      <c r="T127" s="23"/>
      <c r="U127" s="23"/>
      <c r="V127" s="31"/>
    </row>
    <row r="128" spans="1:22" ht="16.5">
      <c r="A128" s="73"/>
      <c r="B128" s="26" t="s">
        <v>263</v>
      </c>
      <c r="C128" s="20" t="s">
        <v>264</v>
      </c>
      <c r="D128" s="23">
        <v>2</v>
      </c>
      <c r="E128" s="23">
        <v>2</v>
      </c>
      <c r="F128" s="25"/>
      <c r="G128" s="25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>
        <v>2</v>
      </c>
      <c r="U128" s="23">
        <v>2</v>
      </c>
      <c r="V128" s="31"/>
    </row>
    <row r="129" spans="1:22" ht="16.5">
      <c r="A129" s="73"/>
      <c r="B129" s="26" t="s">
        <v>265</v>
      </c>
      <c r="C129" s="20" t="s">
        <v>139</v>
      </c>
      <c r="D129" s="23">
        <v>2</v>
      </c>
      <c r="E129" s="23">
        <v>2</v>
      </c>
      <c r="F129" s="25"/>
      <c r="G129" s="25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>
        <v>2</v>
      </c>
      <c r="S129" s="23">
        <v>2</v>
      </c>
      <c r="T129" s="23"/>
      <c r="U129" s="23"/>
      <c r="V129" s="31"/>
    </row>
    <row r="130" spans="1:22" ht="16.5">
      <c r="A130" s="73"/>
      <c r="B130" s="26" t="s">
        <v>266</v>
      </c>
      <c r="C130" s="20" t="s">
        <v>140</v>
      </c>
      <c r="D130" s="23">
        <v>2</v>
      </c>
      <c r="E130" s="23">
        <v>2</v>
      </c>
      <c r="F130" s="25"/>
      <c r="G130" s="25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>
        <v>2</v>
      </c>
      <c r="S130" s="23">
        <v>2</v>
      </c>
      <c r="T130" s="23"/>
      <c r="U130" s="23"/>
      <c r="V130" s="31"/>
    </row>
    <row r="131" spans="1:22" ht="16.5">
      <c r="A131" s="73"/>
      <c r="B131" s="26" t="s">
        <v>267</v>
      </c>
      <c r="C131" s="20" t="s">
        <v>141</v>
      </c>
      <c r="D131" s="23">
        <v>2</v>
      </c>
      <c r="E131" s="23">
        <v>2</v>
      </c>
      <c r="F131" s="25"/>
      <c r="G131" s="25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>
        <v>2</v>
      </c>
      <c r="U131" s="23">
        <v>2</v>
      </c>
      <c r="V131" s="31"/>
    </row>
    <row r="132" spans="1:22" ht="15.75" customHeight="1">
      <c r="A132" s="73"/>
      <c r="B132" s="26" t="s">
        <v>268</v>
      </c>
      <c r="C132" s="20" t="s">
        <v>269</v>
      </c>
      <c r="D132" s="23">
        <v>2</v>
      </c>
      <c r="E132" s="23">
        <v>2</v>
      </c>
      <c r="F132" s="25"/>
      <c r="G132" s="25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>
        <v>2</v>
      </c>
      <c r="S132" s="23">
        <v>2</v>
      </c>
      <c r="T132" s="23"/>
      <c r="U132" s="23"/>
      <c r="V132" s="31"/>
    </row>
    <row r="133" spans="1:22" ht="15.75" customHeight="1">
      <c r="A133" s="73"/>
      <c r="B133" s="26" t="s">
        <v>270</v>
      </c>
      <c r="C133" s="20" t="s">
        <v>271</v>
      </c>
      <c r="D133" s="23">
        <v>2</v>
      </c>
      <c r="E133" s="23">
        <v>2</v>
      </c>
      <c r="F133" s="25"/>
      <c r="G133" s="25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>
        <v>2</v>
      </c>
      <c r="U133" s="23">
        <v>2</v>
      </c>
      <c r="V133" s="31"/>
    </row>
    <row r="134" spans="1:22" ht="16.5">
      <c r="A134" s="73"/>
      <c r="B134" s="26" t="s">
        <v>272</v>
      </c>
      <c r="C134" s="20" t="s">
        <v>273</v>
      </c>
      <c r="D134" s="23">
        <v>2</v>
      </c>
      <c r="E134" s="23">
        <v>2</v>
      </c>
      <c r="F134" s="25"/>
      <c r="G134" s="25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>
        <v>2</v>
      </c>
      <c r="S134" s="23">
        <v>2</v>
      </c>
      <c r="T134" s="23"/>
      <c r="U134" s="23"/>
      <c r="V134" s="31"/>
    </row>
    <row r="135" spans="1:22" ht="16.5">
      <c r="A135" s="73"/>
      <c r="B135" s="26" t="s">
        <v>274</v>
      </c>
      <c r="C135" s="20" t="s">
        <v>275</v>
      </c>
      <c r="D135" s="23">
        <v>2</v>
      </c>
      <c r="E135" s="23">
        <v>2</v>
      </c>
      <c r="F135" s="25"/>
      <c r="G135" s="25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>
        <v>2</v>
      </c>
      <c r="U135" s="23">
        <v>2</v>
      </c>
      <c r="V135" s="31"/>
    </row>
    <row r="136" spans="1:22" ht="16.5">
      <c r="A136" s="73"/>
      <c r="B136" s="26" t="s">
        <v>276</v>
      </c>
      <c r="C136" s="20" t="s">
        <v>142</v>
      </c>
      <c r="D136" s="23">
        <v>2</v>
      </c>
      <c r="E136" s="23">
        <v>2</v>
      </c>
      <c r="F136" s="25"/>
      <c r="G136" s="25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>
        <v>2</v>
      </c>
      <c r="S136" s="23">
        <v>2</v>
      </c>
      <c r="T136" s="23"/>
      <c r="U136" s="23"/>
      <c r="V136" s="31"/>
    </row>
    <row r="137" spans="1:22" ht="16.5">
      <c r="A137" s="73"/>
      <c r="B137" s="26" t="s">
        <v>277</v>
      </c>
      <c r="C137" s="20" t="s">
        <v>143</v>
      </c>
      <c r="D137" s="23">
        <v>2</v>
      </c>
      <c r="E137" s="23">
        <v>2</v>
      </c>
      <c r="F137" s="25"/>
      <c r="G137" s="25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>
        <v>2</v>
      </c>
      <c r="U137" s="23">
        <v>2</v>
      </c>
      <c r="V137" s="31"/>
    </row>
    <row r="138" spans="1:22" ht="15.75" customHeight="1">
      <c r="A138" s="73"/>
      <c r="B138" s="26" t="s">
        <v>278</v>
      </c>
      <c r="C138" s="20" t="s">
        <v>144</v>
      </c>
      <c r="D138" s="23">
        <v>2</v>
      </c>
      <c r="E138" s="23">
        <v>2</v>
      </c>
      <c r="F138" s="25"/>
      <c r="G138" s="25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>
        <v>2</v>
      </c>
      <c r="S138" s="23">
        <v>2</v>
      </c>
      <c r="T138" s="23"/>
      <c r="U138" s="23"/>
      <c r="V138" s="31"/>
    </row>
    <row r="139" spans="1:22" ht="15.75" customHeight="1">
      <c r="A139" s="73"/>
      <c r="B139" s="26" t="s">
        <v>279</v>
      </c>
      <c r="C139" s="20" t="s">
        <v>145</v>
      </c>
      <c r="D139" s="23">
        <v>2</v>
      </c>
      <c r="E139" s="23">
        <v>2</v>
      </c>
      <c r="F139" s="25"/>
      <c r="G139" s="25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>
        <v>2</v>
      </c>
      <c r="S139" s="23">
        <v>2</v>
      </c>
      <c r="T139" s="23"/>
      <c r="U139" s="23"/>
      <c r="V139" s="31"/>
    </row>
    <row r="140" spans="1:22" ht="16.5">
      <c r="A140" s="73"/>
      <c r="B140" s="26" t="s">
        <v>280</v>
      </c>
      <c r="C140" s="20" t="s">
        <v>146</v>
      </c>
      <c r="D140" s="23">
        <v>2</v>
      </c>
      <c r="E140" s="23">
        <v>2</v>
      </c>
      <c r="F140" s="25"/>
      <c r="G140" s="25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>
        <v>2</v>
      </c>
      <c r="U140" s="23">
        <v>2</v>
      </c>
      <c r="V140" s="31"/>
    </row>
    <row r="141" spans="1:22" ht="16.5">
      <c r="A141" s="73"/>
      <c r="B141" s="26" t="s">
        <v>281</v>
      </c>
      <c r="C141" s="20" t="s">
        <v>147</v>
      </c>
      <c r="D141" s="23">
        <v>2</v>
      </c>
      <c r="E141" s="23">
        <v>2</v>
      </c>
      <c r="F141" s="25"/>
      <c r="G141" s="25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>
        <v>2</v>
      </c>
      <c r="S141" s="23">
        <v>2</v>
      </c>
      <c r="T141" s="23"/>
      <c r="U141" s="23"/>
      <c r="V141" s="31"/>
    </row>
    <row r="142" spans="1:22" ht="16.5">
      <c r="A142" s="73"/>
      <c r="B142" s="26" t="s">
        <v>282</v>
      </c>
      <c r="C142" s="20" t="s">
        <v>148</v>
      </c>
      <c r="D142" s="23">
        <v>2</v>
      </c>
      <c r="E142" s="23">
        <v>2</v>
      </c>
      <c r="F142" s="25"/>
      <c r="G142" s="25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>
        <v>2</v>
      </c>
      <c r="U142" s="23">
        <v>2</v>
      </c>
      <c r="V142" s="31"/>
    </row>
    <row r="143" spans="1:22" ht="16.5">
      <c r="A143" s="73"/>
      <c r="B143" s="26" t="s">
        <v>283</v>
      </c>
      <c r="C143" s="20" t="s">
        <v>149</v>
      </c>
      <c r="D143" s="23">
        <v>2</v>
      </c>
      <c r="E143" s="23">
        <v>2</v>
      </c>
      <c r="F143" s="25"/>
      <c r="G143" s="25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>
        <v>2</v>
      </c>
      <c r="U143" s="23">
        <v>2</v>
      </c>
      <c r="V143" s="31"/>
    </row>
    <row r="144" spans="1:22" ht="15.75" customHeight="1">
      <c r="A144" s="73"/>
      <c r="B144" s="26" t="s">
        <v>284</v>
      </c>
      <c r="C144" s="20" t="s">
        <v>285</v>
      </c>
      <c r="D144" s="23">
        <v>2</v>
      </c>
      <c r="E144" s="23">
        <v>108</v>
      </c>
      <c r="F144" s="25"/>
      <c r="G144" s="25"/>
      <c r="H144" s="23"/>
      <c r="I144" s="23"/>
      <c r="J144" s="23">
        <v>2</v>
      </c>
      <c r="K144" s="23">
        <v>108</v>
      </c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40" t="s">
        <v>286</v>
      </c>
    </row>
    <row r="145" spans="1:22" ht="15.75" customHeight="1">
      <c r="A145" s="73"/>
      <c r="B145" s="26" t="s">
        <v>287</v>
      </c>
      <c r="C145" s="20" t="s">
        <v>288</v>
      </c>
      <c r="D145" s="23">
        <v>2</v>
      </c>
      <c r="E145" s="23">
        <v>108</v>
      </c>
      <c r="F145" s="25"/>
      <c r="G145" s="25"/>
      <c r="H145" s="23"/>
      <c r="I145" s="23"/>
      <c r="J145" s="23"/>
      <c r="K145" s="23"/>
      <c r="L145" s="23">
        <v>2</v>
      </c>
      <c r="M145" s="23">
        <v>108</v>
      </c>
      <c r="N145" s="23"/>
      <c r="O145" s="23"/>
      <c r="P145" s="23"/>
      <c r="Q145" s="23"/>
      <c r="R145" s="23"/>
      <c r="S145" s="23"/>
      <c r="T145" s="23"/>
      <c r="U145" s="23"/>
      <c r="V145" s="40" t="s">
        <v>286</v>
      </c>
    </row>
    <row r="146" spans="1:22" ht="16.5">
      <c r="A146" s="73"/>
      <c r="B146" s="26" t="s">
        <v>289</v>
      </c>
      <c r="C146" s="20" t="s">
        <v>290</v>
      </c>
      <c r="D146" s="23">
        <v>2</v>
      </c>
      <c r="E146" s="23">
        <v>108</v>
      </c>
      <c r="F146" s="25"/>
      <c r="G146" s="25"/>
      <c r="H146" s="23"/>
      <c r="I146" s="23"/>
      <c r="J146" s="23"/>
      <c r="K146" s="23"/>
      <c r="L146" s="23"/>
      <c r="M146" s="23"/>
      <c r="N146" s="23">
        <v>2</v>
      </c>
      <c r="O146" s="23">
        <v>108</v>
      </c>
      <c r="P146" s="23"/>
      <c r="Q146" s="23"/>
      <c r="R146" s="23"/>
      <c r="S146" s="23"/>
      <c r="T146" s="23"/>
      <c r="U146" s="23"/>
      <c r="V146" s="40" t="s">
        <v>286</v>
      </c>
    </row>
    <row r="147" spans="1:22" ht="15.75" customHeight="1">
      <c r="A147" s="73"/>
      <c r="B147" s="26" t="s">
        <v>0</v>
      </c>
      <c r="C147" s="20" t="s">
        <v>291</v>
      </c>
      <c r="D147" s="23">
        <v>2</v>
      </c>
      <c r="E147" s="23">
        <v>108</v>
      </c>
      <c r="F147" s="25"/>
      <c r="G147" s="25"/>
      <c r="H147" s="23"/>
      <c r="I147" s="23"/>
      <c r="J147" s="23"/>
      <c r="K147" s="23"/>
      <c r="L147" s="23"/>
      <c r="M147" s="23"/>
      <c r="N147" s="23"/>
      <c r="O147" s="23"/>
      <c r="P147" s="23">
        <v>2</v>
      </c>
      <c r="Q147" s="23">
        <v>108</v>
      </c>
      <c r="R147" s="23"/>
      <c r="S147" s="23"/>
      <c r="T147" s="23"/>
      <c r="U147" s="23"/>
      <c r="V147" s="40" t="s">
        <v>286</v>
      </c>
    </row>
    <row r="148" spans="1:22" ht="16.5">
      <c r="A148" s="73"/>
      <c r="B148" s="26" t="s">
        <v>292</v>
      </c>
      <c r="C148" s="20" t="s">
        <v>293</v>
      </c>
      <c r="D148" s="23">
        <v>2</v>
      </c>
      <c r="E148" s="23">
        <v>108</v>
      </c>
      <c r="F148" s="25"/>
      <c r="G148" s="25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>
        <v>2</v>
      </c>
      <c r="S148" s="23">
        <v>108</v>
      </c>
      <c r="T148" s="23"/>
      <c r="U148" s="23"/>
      <c r="V148" s="40" t="s">
        <v>286</v>
      </c>
    </row>
    <row r="149" spans="1:22" ht="16.5">
      <c r="A149" s="73"/>
      <c r="B149" s="26" t="s">
        <v>294</v>
      </c>
      <c r="C149" s="20" t="s">
        <v>295</v>
      </c>
      <c r="D149" s="23">
        <v>2</v>
      </c>
      <c r="E149" s="23">
        <v>108</v>
      </c>
      <c r="F149" s="25"/>
      <c r="G149" s="25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>
        <v>2</v>
      </c>
      <c r="U149" s="23">
        <v>108</v>
      </c>
      <c r="V149" s="40" t="s">
        <v>286</v>
      </c>
    </row>
    <row r="150" spans="1:22" ht="15.75">
      <c r="A150" s="73"/>
      <c r="B150" s="46" t="s">
        <v>313</v>
      </c>
      <c r="C150" s="47"/>
      <c r="D150" s="47">
        <v>3</v>
      </c>
      <c r="E150" s="47">
        <v>3</v>
      </c>
      <c r="F150" s="47"/>
      <c r="G150" s="47"/>
      <c r="H150" s="47">
        <v>3</v>
      </c>
      <c r="I150" s="47">
        <v>3</v>
      </c>
      <c r="J150" s="47"/>
      <c r="K150" s="47"/>
      <c r="L150" s="47"/>
      <c r="M150" s="47"/>
      <c r="N150" s="47"/>
      <c r="O150" s="47"/>
      <c r="P150" s="23"/>
      <c r="Q150" s="23"/>
      <c r="R150" s="23"/>
      <c r="S150" s="23"/>
      <c r="T150" s="23"/>
      <c r="U150" s="23"/>
      <c r="V150" s="40"/>
    </row>
    <row r="151" spans="1:22" ht="15.75">
      <c r="A151" s="73"/>
      <c r="B151" s="46" t="s">
        <v>314</v>
      </c>
      <c r="C151" s="47"/>
      <c r="D151" s="47">
        <v>3</v>
      </c>
      <c r="E151" s="47">
        <v>3</v>
      </c>
      <c r="F151" s="47"/>
      <c r="G151" s="47"/>
      <c r="H151" s="47"/>
      <c r="I151" s="47"/>
      <c r="J151" s="47">
        <v>3</v>
      </c>
      <c r="K151" s="47">
        <v>3</v>
      </c>
      <c r="L151" s="47"/>
      <c r="M151" s="47"/>
      <c r="N151" s="47"/>
      <c r="O151" s="47"/>
      <c r="P151" s="23"/>
      <c r="Q151" s="23"/>
      <c r="R151" s="23"/>
      <c r="S151" s="23"/>
      <c r="T151" s="23"/>
      <c r="U151" s="23"/>
      <c r="V151" s="40"/>
    </row>
    <row r="152" spans="1:22" ht="15.75">
      <c r="A152" s="73"/>
      <c r="B152" s="46" t="s">
        <v>315</v>
      </c>
      <c r="C152" s="47"/>
      <c r="D152" s="47">
        <v>3</v>
      </c>
      <c r="E152" s="47">
        <v>3</v>
      </c>
      <c r="F152" s="47"/>
      <c r="G152" s="47"/>
      <c r="H152" s="47"/>
      <c r="I152" s="47"/>
      <c r="J152" s="47"/>
      <c r="K152" s="47"/>
      <c r="L152" s="47">
        <v>3</v>
      </c>
      <c r="M152" s="47">
        <v>3</v>
      </c>
      <c r="N152" s="47"/>
      <c r="O152" s="47"/>
      <c r="P152" s="23"/>
      <c r="Q152" s="23"/>
      <c r="R152" s="23"/>
      <c r="S152" s="23"/>
      <c r="T152" s="23"/>
      <c r="U152" s="23"/>
      <c r="V152" s="40"/>
    </row>
    <row r="153" spans="1:22" ht="15.75">
      <c r="A153" s="73"/>
      <c r="B153" s="46" t="s">
        <v>316</v>
      </c>
      <c r="C153" s="47"/>
      <c r="D153" s="47">
        <v>3</v>
      </c>
      <c r="E153" s="47">
        <v>3</v>
      </c>
      <c r="F153" s="47"/>
      <c r="G153" s="47"/>
      <c r="H153" s="47"/>
      <c r="I153" s="47"/>
      <c r="J153" s="47"/>
      <c r="K153" s="47"/>
      <c r="L153" s="47"/>
      <c r="M153" s="47"/>
      <c r="N153" s="47">
        <v>3</v>
      </c>
      <c r="O153" s="47">
        <v>3</v>
      </c>
      <c r="P153" s="23"/>
      <c r="Q153" s="23"/>
      <c r="R153" s="23"/>
      <c r="S153" s="23"/>
      <c r="T153" s="23"/>
      <c r="U153" s="23"/>
      <c r="V153" s="40"/>
    </row>
    <row r="154" spans="1:22" ht="15.75" customHeight="1">
      <c r="A154" s="73"/>
      <c r="B154" s="41" t="s">
        <v>296</v>
      </c>
      <c r="C154" s="23"/>
      <c r="D154" s="23">
        <f>SUM(D65:D153)</f>
        <v>189</v>
      </c>
      <c r="E154" s="23">
        <f>SUM(E65:E153)</f>
        <v>825</v>
      </c>
      <c r="F154" s="23">
        <f aca="true" t="shared" si="3" ref="F154:U154">SUM(F65:F153)</f>
        <v>0</v>
      </c>
      <c r="G154" s="23">
        <f t="shared" si="3"/>
        <v>0</v>
      </c>
      <c r="H154" s="23">
        <f t="shared" si="3"/>
        <v>5</v>
      </c>
      <c r="I154" s="23">
        <f t="shared" si="3"/>
        <v>5</v>
      </c>
      <c r="J154" s="23">
        <f t="shared" si="3"/>
        <v>29</v>
      </c>
      <c r="K154" s="23">
        <f t="shared" si="3"/>
        <v>135</v>
      </c>
      <c r="L154" s="23">
        <f t="shared" si="3"/>
        <v>21</v>
      </c>
      <c r="M154" s="23">
        <f t="shared" si="3"/>
        <v>127</v>
      </c>
      <c r="N154" s="23">
        <f t="shared" si="3"/>
        <v>43</v>
      </c>
      <c r="O154" s="23">
        <f t="shared" si="3"/>
        <v>149</v>
      </c>
      <c r="P154" s="23">
        <f t="shared" si="3"/>
        <v>37</v>
      </c>
      <c r="Q154" s="23">
        <f t="shared" si="3"/>
        <v>143</v>
      </c>
      <c r="R154" s="23">
        <f t="shared" si="3"/>
        <v>32</v>
      </c>
      <c r="S154" s="23">
        <f t="shared" si="3"/>
        <v>138</v>
      </c>
      <c r="T154" s="23">
        <f t="shared" si="3"/>
        <v>22</v>
      </c>
      <c r="U154" s="23">
        <f t="shared" si="3"/>
        <v>128</v>
      </c>
      <c r="V154" s="14"/>
    </row>
    <row r="155" spans="1:22" ht="15.75" customHeight="1">
      <c r="A155" s="77" t="s">
        <v>297</v>
      </c>
      <c r="B155" s="75" t="s">
        <v>300</v>
      </c>
      <c r="C155" s="76"/>
      <c r="D155" s="76"/>
      <c r="E155" s="76"/>
      <c r="F155" s="59">
        <f>SUM(F64,F32,F22)</f>
        <v>19</v>
      </c>
      <c r="G155" s="59"/>
      <c r="H155" s="59">
        <f>SUM(H64,H32,H22)</f>
        <v>20</v>
      </c>
      <c r="I155" s="59"/>
      <c r="J155" s="59">
        <f>SUM(J64,J32,J22)</f>
        <v>21</v>
      </c>
      <c r="K155" s="59"/>
      <c r="L155" s="59">
        <f>SUM(L64,L32,L22)</f>
        <v>18</v>
      </c>
      <c r="M155" s="59"/>
      <c r="N155" s="59">
        <f>SUM(N64,N32,N22)</f>
        <v>14</v>
      </c>
      <c r="O155" s="59"/>
      <c r="P155" s="59">
        <f>SUM(P64,P32,P22)</f>
        <v>12</v>
      </c>
      <c r="Q155" s="59"/>
      <c r="R155" s="59">
        <f>SUM(R64,R32,R22)</f>
        <v>0</v>
      </c>
      <c r="S155" s="59"/>
      <c r="T155" s="59">
        <f>SUM(T64,T32,T22)</f>
        <v>0</v>
      </c>
      <c r="U155" s="59"/>
      <c r="V155" s="11">
        <f>SUM(F155:U155)</f>
        <v>104</v>
      </c>
    </row>
    <row r="156" spans="1:22" ht="15.75" customHeight="1">
      <c r="A156" s="78"/>
      <c r="B156" s="75" t="s">
        <v>301</v>
      </c>
      <c r="C156" s="76"/>
      <c r="D156" s="76"/>
      <c r="E156" s="76"/>
      <c r="F156" s="59">
        <v>2</v>
      </c>
      <c r="G156" s="59"/>
      <c r="H156" s="59">
        <v>2</v>
      </c>
      <c r="I156" s="59"/>
      <c r="J156" s="59">
        <v>4</v>
      </c>
      <c r="K156" s="59"/>
      <c r="L156" s="59">
        <v>4</v>
      </c>
      <c r="M156" s="59"/>
      <c r="N156" s="59">
        <v>4</v>
      </c>
      <c r="O156" s="59"/>
      <c r="P156" s="59">
        <v>4</v>
      </c>
      <c r="Q156" s="59"/>
      <c r="R156" s="59">
        <v>4</v>
      </c>
      <c r="S156" s="59"/>
      <c r="T156" s="59">
        <v>0</v>
      </c>
      <c r="U156" s="59"/>
      <c r="V156" s="11">
        <f>SUM(F156:U156)</f>
        <v>24</v>
      </c>
    </row>
    <row r="157" spans="1:22" ht="15.75" customHeight="1">
      <c r="A157" s="78"/>
      <c r="B157" s="75" t="s">
        <v>302</v>
      </c>
      <c r="C157" s="76"/>
      <c r="D157" s="76"/>
      <c r="E157" s="76"/>
      <c r="F157" s="59">
        <f>SUM(F155:G156)</f>
        <v>21</v>
      </c>
      <c r="G157" s="59"/>
      <c r="H157" s="59">
        <f>SUM(H155:I156)</f>
        <v>22</v>
      </c>
      <c r="I157" s="59"/>
      <c r="J157" s="59">
        <f>SUM(J155:K156)</f>
        <v>25</v>
      </c>
      <c r="K157" s="59"/>
      <c r="L157" s="59">
        <f>SUM(L155:M156)</f>
        <v>22</v>
      </c>
      <c r="M157" s="59"/>
      <c r="N157" s="59">
        <f>SUM(N155:O156)</f>
        <v>18</v>
      </c>
      <c r="O157" s="59"/>
      <c r="P157" s="59">
        <f>SUM(P155:Q156)</f>
        <v>16</v>
      </c>
      <c r="Q157" s="59"/>
      <c r="R157" s="59">
        <f>SUM(R155:S156)</f>
        <v>4</v>
      </c>
      <c r="S157" s="59"/>
      <c r="T157" s="59">
        <f>SUM(T155:U156)</f>
        <v>0</v>
      </c>
      <c r="U157" s="59"/>
      <c r="V157" s="11">
        <f>SUM(F157:U157)</f>
        <v>128</v>
      </c>
    </row>
    <row r="158" spans="1:22" ht="15.75" customHeight="1">
      <c r="A158" s="78"/>
      <c r="B158" s="75" t="s">
        <v>303</v>
      </c>
      <c r="C158" s="76"/>
      <c r="D158" s="76"/>
      <c r="E158" s="76"/>
      <c r="F158" s="59">
        <v>23</v>
      </c>
      <c r="G158" s="59"/>
      <c r="H158" s="59">
        <v>24</v>
      </c>
      <c r="I158" s="59"/>
      <c r="J158" s="59">
        <v>25</v>
      </c>
      <c r="K158" s="59"/>
      <c r="L158" s="59">
        <v>22</v>
      </c>
      <c r="M158" s="59"/>
      <c r="N158" s="59">
        <v>18</v>
      </c>
      <c r="O158" s="59"/>
      <c r="P158" s="59">
        <v>16</v>
      </c>
      <c r="Q158" s="59"/>
      <c r="R158" s="59">
        <v>4</v>
      </c>
      <c r="S158" s="59"/>
      <c r="T158" s="59">
        <v>0</v>
      </c>
      <c r="U158" s="59"/>
      <c r="V158" s="11">
        <f>SUM(F158:U158)</f>
        <v>132</v>
      </c>
    </row>
    <row r="159" ht="19.5" customHeight="1"/>
    <row r="160" spans="1:22" ht="99.75" customHeight="1">
      <c r="A160" s="57" t="s">
        <v>311</v>
      </c>
      <c r="B160" s="58"/>
      <c r="C160" s="58"/>
      <c r="D160" s="58"/>
      <c r="E160" s="58"/>
      <c r="F160" s="58"/>
      <c r="G160" s="58"/>
      <c r="H160" s="58"/>
      <c r="I160" s="58"/>
      <c r="J160" s="58"/>
      <c r="K160" s="58"/>
      <c r="L160" s="58"/>
      <c r="M160" s="58"/>
      <c r="N160" s="58"/>
      <c r="O160" s="58"/>
      <c r="P160" s="58"/>
      <c r="Q160" s="58"/>
      <c r="R160" s="58"/>
      <c r="S160" s="58"/>
      <c r="T160" s="58"/>
      <c r="U160" s="58"/>
      <c r="V160" s="58"/>
    </row>
    <row r="161" spans="1:22" ht="159" customHeight="1">
      <c r="A161" s="79" t="s">
        <v>325</v>
      </c>
      <c r="B161" s="80"/>
      <c r="C161" s="80"/>
      <c r="D161" s="80"/>
      <c r="E161" s="80"/>
      <c r="F161" s="80"/>
      <c r="G161" s="80"/>
      <c r="H161" s="80"/>
      <c r="I161" s="80"/>
      <c r="J161" s="80"/>
      <c r="K161" s="80"/>
      <c r="L161" s="80"/>
      <c r="M161" s="80"/>
      <c r="N161" s="80"/>
      <c r="O161" s="80"/>
      <c r="P161" s="80"/>
      <c r="Q161" s="80"/>
      <c r="R161" s="80"/>
      <c r="S161" s="80"/>
      <c r="T161" s="80"/>
      <c r="U161" s="80"/>
      <c r="V161" s="80"/>
    </row>
    <row r="162" spans="2:22" ht="15.75" customHeight="1">
      <c r="B162" s="10"/>
      <c r="C162" s="10"/>
      <c r="U162" s="8"/>
      <c r="V162" s="8"/>
    </row>
    <row r="163" spans="2:22" ht="15.75">
      <c r="B163" s="10"/>
      <c r="C163" s="10"/>
      <c r="U163" s="8"/>
      <c r="V163" s="8"/>
    </row>
    <row r="164" spans="2:22" ht="15" customHeight="1">
      <c r="B164" s="10"/>
      <c r="C164" s="10"/>
      <c r="U164" s="8"/>
      <c r="V164" s="8"/>
    </row>
    <row r="165" spans="2:22" ht="15" customHeight="1">
      <c r="B165" s="10"/>
      <c r="C165" s="10"/>
      <c r="U165" s="8"/>
      <c r="V165" s="8"/>
    </row>
    <row r="166" spans="2:22" ht="15.75">
      <c r="B166" s="10"/>
      <c r="C166" s="10"/>
      <c r="U166" s="8"/>
      <c r="V166" s="8"/>
    </row>
    <row r="167" spans="2:22" ht="15.75">
      <c r="B167" s="10"/>
      <c r="C167" s="10"/>
      <c r="U167" s="8"/>
      <c r="V167" s="8"/>
    </row>
    <row r="168" spans="2:22" ht="15.75">
      <c r="B168" s="10"/>
      <c r="C168" s="10"/>
      <c r="U168" s="8"/>
      <c r="V168" s="8"/>
    </row>
    <row r="169" spans="2:22" ht="15.75">
      <c r="B169" s="10"/>
      <c r="C169" s="10"/>
      <c r="U169" s="8"/>
      <c r="V169" s="8"/>
    </row>
  </sheetData>
  <sheetProtection/>
  <protectedRanges>
    <protectedRange sqref="E65 E70:E149" name="範圍1_12"/>
    <protectedRange sqref="E33:E63" name="範圍1_13"/>
    <protectedRange sqref="F155:U155" name="範圍1_1"/>
    <protectedRange sqref="V7:V21" name="範圍1"/>
    <protectedRange sqref="V23:V24" name="範圍1_2"/>
    <protectedRange sqref="V33:V63" name="範圍1_3"/>
    <protectedRange sqref="V70:V143" name="範圍1_4"/>
    <protectedRange sqref="C7" name="範圍1_5"/>
    <protectedRange sqref="C8:C9" name="範圍1_6"/>
    <protectedRange sqref="C10:C13" name="範圍1_7"/>
    <protectedRange sqref="C14:C19" name="範圍1_8"/>
    <protectedRange sqref="C20:C21" name="範圍1_9"/>
    <protectedRange sqref="C23:C24" name="範圍1_10"/>
    <protectedRange sqref="C33:C63" name="範圍1_15"/>
    <protectedRange sqref="C65 C70:C149" name="範圍1_17"/>
    <protectedRange sqref="H65 H70:H149" name="範圍1_20"/>
    <protectedRange sqref="I65 I70:I149" name="範圍1_21"/>
    <protectedRange sqref="J65 J70:J149" name="範圍1_22"/>
    <protectedRange sqref="K65 K70:K149" name="範圍1_23"/>
    <protectedRange sqref="L65 L70:L149" name="範圍1_24"/>
    <protectedRange sqref="M65 M70:M149" name="範圍1_25"/>
    <protectedRange sqref="N65 N70:N149" name="範圍1_26"/>
    <protectedRange sqref="O65 O70:O149" name="範圍1_27"/>
    <protectedRange sqref="P65 P70:P153" name="範圍1_28"/>
    <protectedRange sqref="Q65 Q70:Q153" name="範圍1_29"/>
    <protectedRange sqref="R65 R70:R153" name="範圍1_30"/>
    <protectedRange sqref="S65 S70:S153" name="範圍1_31"/>
    <protectedRange sqref="T65:T153" name="範圍1_32"/>
    <protectedRange sqref="U65:U153" name="範圍1_33"/>
    <protectedRange sqref="D150:E153" name="範圍1_21_1"/>
    <protectedRange sqref="B150:B153" name="範圍1_24_1"/>
    <protectedRange sqref="C150:C153" name="範圍1_45"/>
  </protectedRanges>
  <mergeCells count="64">
    <mergeCell ref="A161:V161"/>
    <mergeCell ref="T158:U158"/>
    <mergeCell ref="F158:G158"/>
    <mergeCell ref="H158:I158"/>
    <mergeCell ref="J158:K158"/>
    <mergeCell ref="N158:O158"/>
    <mergeCell ref="L158:M158"/>
    <mergeCell ref="P158:Q158"/>
    <mergeCell ref="R158:S158"/>
    <mergeCell ref="B158:E158"/>
    <mergeCell ref="H157:I157"/>
    <mergeCell ref="J156:K156"/>
    <mergeCell ref="J157:K157"/>
    <mergeCell ref="B157:E157"/>
    <mergeCell ref="F157:G157"/>
    <mergeCell ref="B156:E156"/>
    <mergeCell ref="F156:G156"/>
    <mergeCell ref="H156:I156"/>
    <mergeCell ref="A7:A22"/>
    <mergeCell ref="A23:A32"/>
    <mergeCell ref="A33:A64"/>
    <mergeCell ref="N155:O155"/>
    <mergeCell ref="F155:G155"/>
    <mergeCell ref="H155:I155"/>
    <mergeCell ref="A65:A154"/>
    <mergeCell ref="B155:E155"/>
    <mergeCell ref="J155:K155"/>
    <mergeCell ref="A155:A158"/>
    <mergeCell ref="V4:V6"/>
    <mergeCell ref="C4:C6"/>
    <mergeCell ref="L5:M5"/>
    <mergeCell ref="F5:G5"/>
    <mergeCell ref="R5:S5"/>
    <mergeCell ref="F4:I4"/>
    <mergeCell ref="J4:M4"/>
    <mergeCell ref="J5:K5"/>
    <mergeCell ref="H5:I5"/>
    <mergeCell ref="T5:U5"/>
    <mergeCell ref="A1:V1"/>
    <mergeCell ref="A2:V2"/>
    <mergeCell ref="A3:V3"/>
    <mergeCell ref="A4:A6"/>
    <mergeCell ref="B4:B6"/>
    <mergeCell ref="D4:D6"/>
    <mergeCell ref="E4:E6"/>
    <mergeCell ref="N4:Q4"/>
    <mergeCell ref="N5:O5"/>
    <mergeCell ref="R4:U4"/>
    <mergeCell ref="P155:Q155"/>
    <mergeCell ref="R156:S156"/>
    <mergeCell ref="T156:U156"/>
    <mergeCell ref="T155:U155"/>
    <mergeCell ref="R157:S157"/>
    <mergeCell ref="T157:U157"/>
    <mergeCell ref="R155:S155"/>
    <mergeCell ref="A160:V160"/>
    <mergeCell ref="L157:M157"/>
    <mergeCell ref="N157:O157"/>
    <mergeCell ref="P5:Q5"/>
    <mergeCell ref="L156:M156"/>
    <mergeCell ref="N156:O156"/>
    <mergeCell ref="P156:Q156"/>
    <mergeCell ref="P157:Q157"/>
    <mergeCell ref="L155:M15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1"/>
  <rowBreaks count="1" manualBreakCount="1">
    <brk id="6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曾瑞好</dc:creator>
  <cp:keywords/>
  <dc:description/>
  <cp:lastModifiedBy>User</cp:lastModifiedBy>
  <cp:lastPrinted>2016-08-24T05:34:07Z</cp:lastPrinted>
  <dcterms:created xsi:type="dcterms:W3CDTF">2015-12-24T03:39:01Z</dcterms:created>
  <dcterms:modified xsi:type="dcterms:W3CDTF">2017-04-24T02:26:50Z</dcterms:modified>
  <cp:category/>
  <cp:version/>
  <cp:contentType/>
  <cp:contentStatus/>
</cp:coreProperties>
</file>